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cing\2022\Results\"/>
    </mc:Choice>
  </mc:AlternateContent>
  <bookViews>
    <workbookView xWindow="240" yWindow="150" windowWidth="16275" windowHeight="7755" tabRatio="760"/>
  </bookViews>
  <sheets>
    <sheet name="Overall by Group" sheetId="7" r:id="rId1"/>
    <sheet name="LR" sheetId="1" r:id="rId2"/>
    <sheet name="VRG June" sheetId="8" r:id="rId3"/>
    <sheet name=" July S" sheetId="2" r:id="rId4"/>
    <sheet name="Thom Night" sheetId="9" r:id="rId5"/>
    <sheet name="Fun One" sheetId="12" r:id="rId6"/>
    <sheet name="Thom Oct" sheetId="4" r:id="rId7"/>
    <sheet name="Points only" sheetId="10" r:id="rId8"/>
  </sheets>
  <definedNames>
    <definedName name="_xlnm._FilterDatabase" localSheetId="1" hidden="1">LR!$A$1:$A$51</definedName>
    <definedName name="QualifieR_1" localSheetId="3">' July S'!$A$1:$J$37</definedName>
  </definedNames>
  <calcPr calcId="152511"/>
</workbook>
</file>

<file path=xl/calcChain.xml><?xml version="1.0" encoding="utf-8"?>
<calcChain xmlns="http://schemas.openxmlformats.org/spreadsheetml/2006/main">
  <c r="I21" i="7" l="1"/>
  <c r="H21" i="7"/>
  <c r="G21" i="7"/>
  <c r="F21" i="7"/>
  <c r="E21" i="7"/>
  <c r="D21" i="7"/>
  <c r="M92" i="8" l="1"/>
  <c r="M91" i="8"/>
  <c r="M90" i="8"/>
  <c r="M89" i="8"/>
  <c r="M88" i="8"/>
  <c r="M87" i="8"/>
  <c r="M86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6" i="8"/>
  <c r="M15" i="8"/>
  <c r="M14" i="8"/>
  <c r="M13" i="8"/>
  <c r="M12" i="8"/>
  <c r="M11" i="8"/>
  <c r="M10" i="8"/>
  <c r="M9" i="8"/>
  <c r="M7" i="8"/>
  <c r="M6" i="8"/>
  <c r="M5" i="8"/>
  <c r="M4" i="8"/>
  <c r="M2" i="8"/>
  <c r="M3" i="8"/>
  <c r="I12" i="7" l="1"/>
  <c r="H12" i="7"/>
  <c r="G12" i="7"/>
  <c r="F12" i="7"/>
  <c r="D12" i="7"/>
  <c r="I92" i="7"/>
  <c r="H92" i="7"/>
  <c r="G92" i="7"/>
  <c r="F92" i="7"/>
  <c r="I91" i="7"/>
  <c r="H91" i="7"/>
  <c r="G91" i="7"/>
  <c r="F91" i="7"/>
  <c r="I90" i="7"/>
  <c r="H90" i="7"/>
  <c r="G90" i="7"/>
  <c r="F90" i="7"/>
  <c r="I89" i="7"/>
  <c r="H89" i="7"/>
  <c r="G89" i="7"/>
  <c r="F89" i="7"/>
  <c r="D89" i="7"/>
  <c r="I88" i="7"/>
  <c r="H88" i="7"/>
  <c r="G88" i="7"/>
  <c r="F88" i="7"/>
  <c r="D88" i="7"/>
  <c r="I87" i="7"/>
  <c r="H87" i="7"/>
  <c r="G87" i="7"/>
  <c r="F87" i="7"/>
  <c r="I86" i="7"/>
  <c r="H86" i="7"/>
  <c r="G86" i="7"/>
  <c r="F86" i="7"/>
  <c r="I85" i="7"/>
  <c r="H85" i="7"/>
  <c r="G85" i="7"/>
  <c r="F85" i="7"/>
  <c r="E85" i="7"/>
  <c r="D85" i="7"/>
  <c r="I84" i="7"/>
  <c r="H84" i="7"/>
  <c r="G84" i="7"/>
  <c r="F84" i="7"/>
  <c r="E84" i="7"/>
  <c r="I83" i="7"/>
  <c r="H83" i="7"/>
  <c r="G83" i="7"/>
  <c r="F83" i="7"/>
  <c r="I82" i="7"/>
  <c r="H82" i="7"/>
  <c r="G82" i="7"/>
  <c r="F82" i="7"/>
  <c r="I81" i="7"/>
  <c r="H81" i="7"/>
  <c r="G81" i="7"/>
  <c r="F81" i="7"/>
  <c r="I80" i="7"/>
  <c r="H80" i="7"/>
  <c r="G80" i="7"/>
  <c r="F80" i="7"/>
  <c r="I79" i="7"/>
  <c r="H79" i="7"/>
  <c r="G79" i="7"/>
  <c r="F79" i="7"/>
  <c r="I78" i="7"/>
  <c r="H78" i="7"/>
  <c r="G78" i="7"/>
  <c r="F78" i="7"/>
  <c r="I77" i="7"/>
  <c r="H77" i="7"/>
  <c r="G77" i="7"/>
  <c r="F77" i="7"/>
  <c r="I76" i="7"/>
  <c r="H76" i="7"/>
  <c r="G76" i="7"/>
  <c r="F76" i="7"/>
  <c r="I75" i="7"/>
  <c r="H75" i="7"/>
  <c r="G75" i="7"/>
  <c r="F75" i="7"/>
  <c r="I74" i="7"/>
  <c r="H74" i="7"/>
  <c r="G74" i="7"/>
  <c r="F74" i="7"/>
  <c r="I73" i="7"/>
  <c r="H73" i="7"/>
  <c r="G73" i="7"/>
  <c r="F73" i="7"/>
  <c r="D73" i="7"/>
  <c r="I72" i="7"/>
  <c r="H72" i="7"/>
  <c r="G72" i="7"/>
  <c r="F72" i="7"/>
  <c r="I71" i="7"/>
  <c r="H71" i="7"/>
  <c r="G71" i="7"/>
  <c r="F71" i="7"/>
  <c r="I70" i="7"/>
  <c r="H70" i="7"/>
  <c r="G70" i="7"/>
  <c r="F70" i="7"/>
  <c r="I70" i="4"/>
  <c r="I70" i="12"/>
  <c r="I70" i="9"/>
  <c r="G70" i="2"/>
  <c r="E70" i="7"/>
  <c r="I69" i="7"/>
  <c r="H69" i="7"/>
  <c r="G69" i="7"/>
  <c r="F69" i="7"/>
  <c r="I68" i="7"/>
  <c r="H68" i="7"/>
  <c r="G68" i="7"/>
  <c r="F68" i="7"/>
  <c r="I67" i="7"/>
  <c r="H67" i="7"/>
  <c r="G67" i="7"/>
  <c r="F67" i="7"/>
  <c r="I66" i="7"/>
  <c r="H66" i="7"/>
  <c r="G66" i="7"/>
  <c r="F66" i="7"/>
  <c r="D66" i="7"/>
  <c r="I65" i="7"/>
  <c r="H65" i="7"/>
  <c r="G65" i="7"/>
  <c r="F65" i="7"/>
  <c r="D65" i="7"/>
  <c r="I64" i="7"/>
  <c r="H64" i="7"/>
  <c r="G64" i="7"/>
  <c r="F64" i="7"/>
  <c r="D64" i="7"/>
  <c r="I63" i="7"/>
  <c r="H63" i="7"/>
  <c r="G63" i="7"/>
  <c r="F63" i="7"/>
  <c r="I62" i="7"/>
  <c r="H62" i="7"/>
  <c r="G62" i="7"/>
  <c r="F62" i="7"/>
  <c r="D62" i="7"/>
  <c r="I70" i="1"/>
  <c r="N70" i="1" s="1"/>
  <c r="D70" i="7" s="1"/>
  <c r="I2" i="1"/>
  <c r="I92" i="1"/>
  <c r="I91" i="1"/>
  <c r="I90" i="1"/>
  <c r="I89" i="1"/>
  <c r="I88" i="1"/>
  <c r="I87" i="1"/>
  <c r="I86" i="1"/>
  <c r="I85" i="1"/>
  <c r="I84" i="1"/>
  <c r="N84" i="1" s="1"/>
  <c r="D84" i="7" s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7" i="1"/>
  <c r="I6" i="1"/>
  <c r="I5" i="1"/>
  <c r="I4" i="1"/>
  <c r="I3" i="1"/>
  <c r="J84" i="7" l="1"/>
  <c r="I21" i="4"/>
  <c r="I21" i="12"/>
  <c r="I21" i="9"/>
  <c r="G21" i="2"/>
  <c r="N21" i="1"/>
  <c r="E92" i="7"/>
  <c r="E91" i="7"/>
  <c r="E90" i="7"/>
  <c r="G92" i="2"/>
  <c r="G91" i="2"/>
  <c r="G90" i="2"/>
  <c r="I92" i="9"/>
  <c r="I91" i="9"/>
  <c r="I90" i="9"/>
  <c r="I92" i="12"/>
  <c r="I91" i="12"/>
  <c r="I90" i="12"/>
  <c r="I92" i="4"/>
  <c r="I91" i="4"/>
  <c r="I90" i="4"/>
  <c r="N92" i="1"/>
  <c r="N91" i="1"/>
  <c r="N90" i="1"/>
  <c r="N89" i="1"/>
  <c r="N45" i="1"/>
  <c r="D45" i="7" s="1"/>
  <c r="I44" i="7"/>
  <c r="H44" i="7"/>
  <c r="G44" i="7"/>
  <c r="F44" i="7"/>
  <c r="I44" i="4"/>
  <c r="I44" i="12"/>
  <c r="I44" i="9"/>
  <c r="G44" i="2"/>
  <c r="E44" i="7"/>
  <c r="N44" i="1"/>
  <c r="D44" i="7" s="1"/>
  <c r="E60" i="7"/>
  <c r="N60" i="1"/>
  <c r="D60" i="7" s="1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3" i="7"/>
  <c r="H42" i="7"/>
  <c r="H41" i="7"/>
  <c r="H40" i="7"/>
  <c r="H39" i="7"/>
  <c r="H38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0" i="7"/>
  <c r="H19" i="7"/>
  <c r="H18" i="7"/>
  <c r="H16" i="7"/>
  <c r="H15" i="7"/>
  <c r="H14" i="7"/>
  <c r="H13" i="7"/>
  <c r="H11" i="7"/>
  <c r="H10" i="7"/>
  <c r="H9" i="7"/>
  <c r="H7" i="7"/>
  <c r="H6" i="7"/>
  <c r="H5" i="7"/>
  <c r="H4" i="7"/>
  <c r="H3" i="7"/>
  <c r="H2" i="7"/>
  <c r="G59" i="7"/>
  <c r="F59" i="7"/>
  <c r="I60" i="4"/>
  <c r="I60" i="12"/>
  <c r="H60" i="7" s="1"/>
  <c r="I60" i="9"/>
  <c r="G60" i="7" s="1"/>
  <c r="G60" i="2"/>
  <c r="F60" i="7" s="1"/>
  <c r="I59" i="7"/>
  <c r="I89" i="12"/>
  <c r="I88" i="12"/>
  <c r="I87" i="12"/>
  <c r="I86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69" i="12"/>
  <c r="I68" i="12"/>
  <c r="I67" i="12"/>
  <c r="I66" i="12"/>
  <c r="I65" i="12"/>
  <c r="I64" i="12"/>
  <c r="I63" i="12"/>
  <c r="I62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3" i="12"/>
  <c r="I42" i="12"/>
  <c r="I41" i="12"/>
  <c r="I40" i="12"/>
  <c r="I39" i="12"/>
  <c r="I38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0" i="12"/>
  <c r="I19" i="12"/>
  <c r="I18" i="12"/>
  <c r="I16" i="12"/>
  <c r="I15" i="12"/>
  <c r="I14" i="12"/>
  <c r="I13" i="12"/>
  <c r="I12" i="12"/>
  <c r="I11" i="12"/>
  <c r="I10" i="12"/>
  <c r="I9" i="12"/>
  <c r="I7" i="12"/>
  <c r="I6" i="12"/>
  <c r="I5" i="12"/>
  <c r="I4" i="12"/>
  <c r="I3" i="12"/>
  <c r="I2" i="12"/>
  <c r="I39" i="7"/>
  <c r="E73" i="7"/>
  <c r="E46" i="7"/>
  <c r="I74" i="4"/>
  <c r="G39" i="2"/>
  <c r="F39" i="7" s="1"/>
  <c r="I26" i="4"/>
  <c r="I26" i="7" s="1"/>
  <c r="E39" i="7"/>
  <c r="I39" i="4"/>
  <c r="I39" i="9"/>
  <c r="G39" i="7" s="1"/>
  <c r="N39" i="1"/>
  <c r="D39" i="7" s="1"/>
  <c r="E15" i="7"/>
  <c r="I15" i="4"/>
  <c r="I15" i="7" s="1"/>
  <c r="I15" i="9"/>
  <c r="G15" i="7" s="1"/>
  <c r="N15" i="1"/>
  <c r="D15" i="7" s="1"/>
  <c r="G15" i="2"/>
  <c r="F15" i="7" s="1"/>
  <c r="I66" i="4"/>
  <c r="I66" i="9"/>
  <c r="E65" i="7"/>
  <c r="J65" i="7" s="1"/>
  <c r="G66" i="2"/>
  <c r="N65" i="1"/>
  <c r="I76" i="4"/>
  <c r="I76" i="9"/>
  <c r="G76" i="2"/>
  <c r="N75" i="1"/>
  <c r="D75" i="7" s="1"/>
  <c r="G82" i="2"/>
  <c r="I82" i="4"/>
  <c r="I82" i="9"/>
  <c r="N81" i="1"/>
  <c r="D81" i="7" s="1"/>
  <c r="G73" i="2"/>
  <c r="I73" i="4"/>
  <c r="I73" i="9"/>
  <c r="N72" i="1"/>
  <c r="D72" i="7" s="1"/>
  <c r="E52" i="7"/>
  <c r="I52" i="4"/>
  <c r="I52" i="7" s="1"/>
  <c r="I52" i="9"/>
  <c r="G52" i="7" s="1"/>
  <c r="G52" i="2"/>
  <c r="F52" i="7" s="1"/>
  <c r="N52" i="1"/>
  <c r="D52" i="7" s="1"/>
  <c r="E31" i="7"/>
  <c r="E23" i="7"/>
  <c r="I31" i="4"/>
  <c r="I31" i="7" s="1"/>
  <c r="I31" i="9"/>
  <c r="G31" i="7" s="1"/>
  <c r="G31" i="2"/>
  <c r="F31" i="7" s="1"/>
  <c r="N31" i="1"/>
  <c r="D31" i="7" s="1"/>
  <c r="I23" i="7"/>
  <c r="G23" i="2"/>
  <c r="F23" i="7" s="1"/>
  <c r="I23" i="9"/>
  <c r="G23" i="7" s="1"/>
  <c r="I23" i="4"/>
  <c r="N23" i="1"/>
  <c r="D23" i="7" s="1"/>
  <c r="E16" i="7"/>
  <c r="I16" i="4"/>
  <c r="I16" i="7" s="1"/>
  <c r="I16" i="9"/>
  <c r="G16" i="7" s="1"/>
  <c r="N16" i="1"/>
  <c r="D16" i="7" s="1"/>
  <c r="G16" i="2"/>
  <c r="F16" i="7" s="1"/>
  <c r="I83" i="4"/>
  <c r="I83" i="9"/>
  <c r="G83" i="2"/>
  <c r="N82" i="1"/>
  <c r="D82" i="7" s="1"/>
  <c r="G46" i="2"/>
  <c r="F46" i="7" s="1"/>
  <c r="G45" i="2"/>
  <c r="F45" i="7" s="1"/>
  <c r="I46" i="4"/>
  <c r="I46" i="7" s="1"/>
  <c r="I45" i="4"/>
  <c r="I45" i="7" s="1"/>
  <c r="I46" i="9"/>
  <c r="G46" i="7" s="1"/>
  <c r="I45" i="9"/>
  <c r="G45" i="7" s="1"/>
  <c r="N46" i="1"/>
  <c r="D46" i="7" s="1"/>
  <c r="N68" i="1"/>
  <c r="D68" i="7" s="1"/>
  <c r="E89" i="7"/>
  <c r="J89" i="7" s="1"/>
  <c r="E88" i="7"/>
  <c r="J88" i="7" s="1"/>
  <c r="E87" i="7"/>
  <c r="E86" i="7"/>
  <c r="E80" i="7"/>
  <c r="E79" i="7"/>
  <c r="E78" i="7"/>
  <c r="E76" i="7"/>
  <c r="E69" i="7"/>
  <c r="E68" i="7"/>
  <c r="E67" i="7"/>
  <c r="E66" i="7"/>
  <c r="J66" i="7" s="1"/>
  <c r="E64" i="7"/>
  <c r="J64" i="7" s="1"/>
  <c r="E63" i="7"/>
  <c r="E62" i="7"/>
  <c r="J62" i="7" s="1"/>
  <c r="E59" i="7"/>
  <c r="E58" i="7"/>
  <c r="E57" i="7"/>
  <c r="E56" i="7"/>
  <c r="E55" i="7"/>
  <c r="E54" i="7"/>
  <c r="E53" i="7"/>
  <c r="E51" i="7"/>
  <c r="E50" i="7"/>
  <c r="E49" i="7"/>
  <c r="E45" i="7"/>
  <c r="E43" i="7"/>
  <c r="E42" i="7"/>
  <c r="E41" i="7"/>
  <c r="E40" i="7"/>
  <c r="E38" i="7"/>
  <c r="E36" i="7"/>
  <c r="E35" i="7"/>
  <c r="E34" i="7"/>
  <c r="E33" i="7"/>
  <c r="E32" i="7"/>
  <c r="E30" i="7"/>
  <c r="E29" i="7"/>
  <c r="E28" i="7"/>
  <c r="E26" i="7"/>
  <c r="E25" i="7"/>
  <c r="E24" i="7"/>
  <c r="E22" i="7"/>
  <c r="E20" i="7"/>
  <c r="E19" i="7"/>
  <c r="E18" i="7"/>
  <c r="E14" i="7"/>
  <c r="E13" i="7"/>
  <c r="E12" i="7"/>
  <c r="J12" i="7" s="1"/>
  <c r="E11" i="7"/>
  <c r="E10" i="7"/>
  <c r="E9" i="7"/>
  <c r="E7" i="7"/>
  <c r="E6" i="7"/>
  <c r="E5" i="7"/>
  <c r="E4" i="7"/>
  <c r="E3" i="7"/>
  <c r="E2" i="7"/>
  <c r="G89" i="2"/>
  <c r="G88" i="2"/>
  <c r="G87" i="2"/>
  <c r="G86" i="2"/>
  <c r="G84" i="2"/>
  <c r="G81" i="2"/>
  <c r="G80" i="2"/>
  <c r="G79" i="2"/>
  <c r="G78" i="2"/>
  <c r="G77" i="2"/>
  <c r="G75" i="2"/>
  <c r="G72" i="2"/>
  <c r="G71" i="2"/>
  <c r="G69" i="2"/>
  <c r="G68" i="2"/>
  <c r="G67" i="2"/>
  <c r="G65" i="2"/>
  <c r="G64" i="2"/>
  <c r="G63" i="2"/>
  <c r="G62" i="2"/>
  <c r="G59" i="2"/>
  <c r="G58" i="2"/>
  <c r="F58" i="7" s="1"/>
  <c r="G57" i="2"/>
  <c r="F57" i="7" s="1"/>
  <c r="G56" i="2"/>
  <c r="F56" i="7" s="1"/>
  <c r="G55" i="2"/>
  <c r="F55" i="7" s="1"/>
  <c r="G54" i="2"/>
  <c r="F54" i="7" s="1"/>
  <c r="G53" i="2"/>
  <c r="F53" i="7" s="1"/>
  <c r="G51" i="2"/>
  <c r="F51" i="7" s="1"/>
  <c r="G50" i="2"/>
  <c r="F50" i="7" s="1"/>
  <c r="G49" i="2"/>
  <c r="F49" i="7" s="1"/>
  <c r="G48" i="2"/>
  <c r="F48" i="7" s="1"/>
  <c r="G47" i="2"/>
  <c r="F47" i="7" s="1"/>
  <c r="G43" i="2"/>
  <c r="F43" i="7" s="1"/>
  <c r="G42" i="2"/>
  <c r="F42" i="7" s="1"/>
  <c r="G41" i="2"/>
  <c r="F41" i="7" s="1"/>
  <c r="G40" i="2"/>
  <c r="F40" i="7" s="1"/>
  <c r="G38" i="2"/>
  <c r="F38" i="7" s="1"/>
  <c r="G36" i="2"/>
  <c r="F36" i="7" s="1"/>
  <c r="G35" i="2"/>
  <c r="F35" i="7" s="1"/>
  <c r="G34" i="2"/>
  <c r="F34" i="7" s="1"/>
  <c r="G33" i="2"/>
  <c r="F33" i="7" s="1"/>
  <c r="G32" i="2"/>
  <c r="F32" i="7" s="1"/>
  <c r="G30" i="2"/>
  <c r="F30" i="7" s="1"/>
  <c r="G29" i="2"/>
  <c r="F29" i="7" s="1"/>
  <c r="G28" i="2"/>
  <c r="F28" i="7" s="1"/>
  <c r="G27" i="2"/>
  <c r="F27" i="7" s="1"/>
  <c r="G26" i="2"/>
  <c r="F26" i="7" s="1"/>
  <c r="G25" i="2"/>
  <c r="F25" i="7" s="1"/>
  <c r="G24" i="2"/>
  <c r="F24" i="7" s="1"/>
  <c r="G22" i="2"/>
  <c r="F22" i="7" s="1"/>
  <c r="G20" i="2"/>
  <c r="F20" i="7" s="1"/>
  <c r="G19" i="2"/>
  <c r="F19" i="7" s="1"/>
  <c r="G18" i="2"/>
  <c r="F18" i="7" s="1"/>
  <c r="G14" i="2"/>
  <c r="F14" i="7" s="1"/>
  <c r="G13" i="2"/>
  <c r="F13" i="7" s="1"/>
  <c r="G12" i="2"/>
  <c r="G11" i="2"/>
  <c r="F11" i="7" s="1"/>
  <c r="G10" i="2"/>
  <c r="F10" i="7" s="1"/>
  <c r="G9" i="2"/>
  <c r="F9" i="7" s="1"/>
  <c r="G7" i="2"/>
  <c r="F7" i="7" s="1"/>
  <c r="G6" i="2"/>
  <c r="F6" i="7" s="1"/>
  <c r="G5" i="2"/>
  <c r="F5" i="7" s="1"/>
  <c r="G4" i="2"/>
  <c r="F4" i="7" s="1"/>
  <c r="G3" i="2"/>
  <c r="F3" i="7" s="1"/>
  <c r="G2" i="2"/>
  <c r="F2" i="7" s="1"/>
  <c r="I89" i="4"/>
  <c r="I88" i="4"/>
  <c r="I87" i="4"/>
  <c r="I86" i="4"/>
  <c r="I84" i="4"/>
  <c r="I81" i="4"/>
  <c r="I80" i="4"/>
  <c r="I79" i="4"/>
  <c r="I78" i="4"/>
  <c r="I77" i="4"/>
  <c r="I75" i="4"/>
  <c r="I72" i="4"/>
  <c r="I71" i="4"/>
  <c r="I69" i="4"/>
  <c r="I68" i="4"/>
  <c r="I67" i="4"/>
  <c r="I65" i="4"/>
  <c r="I64" i="4"/>
  <c r="I63" i="4"/>
  <c r="I62" i="4"/>
  <c r="I59" i="4"/>
  <c r="I60" i="7" s="1"/>
  <c r="I58" i="4"/>
  <c r="I58" i="7" s="1"/>
  <c r="I57" i="4"/>
  <c r="I57" i="7" s="1"/>
  <c r="I56" i="4"/>
  <c r="I56" i="7" s="1"/>
  <c r="I55" i="4"/>
  <c r="I55" i="7" s="1"/>
  <c r="I54" i="4"/>
  <c r="I54" i="7" s="1"/>
  <c r="I53" i="4"/>
  <c r="I53" i="7" s="1"/>
  <c r="I51" i="4"/>
  <c r="I51" i="7" s="1"/>
  <c r="I50" i="4"/>
  <c r="I50" i="7" s="1"/>
  <c r="I49" i="4"/>
  <c r="I49" i="7" s="1"/>
  <c r="I48" i="4"/>
  <c r="I48" i="7" s="1"/>
  <c r="I47" i="4"/>
  <c r="I47" i="7" s="1"/>
  <c r="I43" i="4"/>
  <c r="I43" i="7" s="1"/>
  <c r="I42" i="4"/>
  <c r="I42" i="7" s="1"/>
  <c r="I41" i="4"/>
  <c r="I41" i="7" s="1"/>
  <c r="I40" i="4"/>
  <c r="I40" i="7" s="1"/>
  <c r="I38" i="4"/>
  <c r="I38" i="7" s="1"/>
  <c r="I36" i="4"/>
  <c r="I36" i="7" s="1"/>
  <c r="I35" i="4"/>
  <c r="I35" i="7" s="1"/>
  <c r="I34" i="4"/>
  <c r="I34" i="7" s="1"/>
  <c r="I33" i="4"/>
  <c r="I33" i="7" s="1"/>
  <c r="I32" i="4"/>
  <c r="I32" i="7" s="1"/>
  <c r="I30" i="4"/>
  <c r="I30" i="7" s="1"/>
  <c r="I29" i="4"/>
  <c r="I29" i="7" s="1"/>
  <c r="I28" i="4"/>
  <c r="I28" i="7" s="1"/>
  <c r="I27" i="4"/>
  <c r="I27" i="7" s="1"/>
  <c r="I25" i="4"/>
  <c r="I25" i="7" s="1"/>
  <c r="I24" i="4"/>
  <c r="I24" i="7" s="1"/>
  <c r="I22" i="4"/>
  <c r="I22" i="7" s="1"/>
  <c r="I20" i="4"/>
  <c r="I20" i="7" s="1"/>
  <c r="I19" i="4"/>
  <c r="I19" i="7" s="1"/>
  <c r="I18" i="4"/>
  <c r="I18" i="7" s="1"/>
  <c r="I14" i="4"/>
  <c r="I14" i="7" s="1"/>
  <c r="I13" i="4"/>
  <c r="I13" i="7" s="1"/>
  <c r="I12" i="4"/>
  <c r="I11" i="4"/>
  <c r="I11" i="7" s="1"/>
  <c r="I10" i="4"/>
  <c r="I10" i="7" s="1"/>
  <c r="I9" i="4"/>
  <c r="I9" i="7" s="1"/>
  <c r="I7" i="4"/>
  <c r="I7" i="7" s="1"/>
  <c r="I6" i="4"/>
  <c r="I6" i="7" s="1"/>
  <c r="I5" i="4"/>
  <c r="I5" i="7" s="1"/>
  <c r="I4" i="4"/>
  <c r="I4" i="7" s="1"/>
  <c r="I3" i="4"/>
  <c r="I3" i="7" s="1"/>
  <c r="I2" i="4"/>
  <c r="I2" i="7" s="1"/>
  <c r="I89" i="9"/>
  <c r="I88" i="9"/>
  <c r="I87" i="9"/>
  <c r="I86" i="9"/>
  <c r="I84" i="9"/>
  <c r="I81" i="9"/>
  <c r="I80" i="9"/>
  <c r="I79" i="9"/>
  <c r="I78" i="9"/>
  <c r="I77" i="9"/>
  <c r="I75" i="9"/>
  <c r="I72" i="9"/>
  <c r="I71" i="9"/>
  <c r="I69" i="9"/>
  <c r="I68" i="9"/>
  <c r="I67" i="9"/>
  <c r="I65" i="9"/>
  <c r="I64" i="9"/>
  <c r="I63" i="9"/>
  <c r="I62" i="9"/>
  <c r="I59" i="9"/>
  <c r="I58" i="9"/>
  <c r="G58" i="7" s="1"/>
  <c r="I57" i="9"/>
  <c r="G57" i="7" s="1"/>
  <c r="I56" i="9"/>
  <c r="G56" i="7" s="1"/>
  <c r="I55" i="9"/>
  <c r="G55" i="7" s="1"/>
  <c r="I54" i="9"/>
  <c r="G54" i="7" s="1"/>
  <c r="I53" i="9"/>
  <c r="G53" i="7" s="1"/>
  <c r="I51" i="9"/>
  <c r="G51" i="7" s="1"/>
  <c r="I50" i="9"/>
  <c r="G50" i="7" s="1"/>
  <c r="I49" i="9"/>
  <c r="G49" i="7" s="1"/>
  <c r="I48" i="9"/>
  <c r="G48" i="7" s="1"/>
  <c r="I47" i="9"/>
  <c r="G47" i="7" s="1"/>
  <c r="I43" i="9"/>
  <c r="G43" i="7" s="1"/>
  <c r="I42" i="9"/>
  <c r="G42" i="7" s="1"/>
  <c r="I41" i="9"/>
  <c r="G41" i="7" s="1"/>
  <c r="I40" i="9"/>
  <c r="G40" i="7" s="1"/>
  <c r="I38" i="9"/>
  <c r="G38" i="7" s="1"/>
  <c r="I36" i="9"/>
  <c r="G36" i="7" s="1"/>
  <c r="I35" i="9"/>
  <c r="G35" i="7" s="1"/>
  <c r="I34" i="9"/>
  <c r="G34" i="7" s="1"/>
  <c r="I33" i="9"/>
  <c r="G33" i="7" s="1"/>
  <c r="I32" i="9"/>
  <c r="G32" i="7" s="1"/>
  <c r="I30" i="9"/>
  <c r="G30" i="7" s="1"/>
  <c r="I29" i="9"/>
  <c r="G29" i="7" s="1"/>
  <c r="I28" i="9"/>
  <c r="G28" i="7" s="1"/>
  <c r="I27" i="9"/>
  <c r="G27" i="7" s="1"/>
  <c r="I26" i="9"/>
  <c r="G26" i="7" s="1"/>
  <c r="I25" i="9"/>
  <c r="G25" i="7" s="1"/>
  <c r="I24" i="9"/>
  <c r="G24" i="7" s="1"/>
  <c r="I22" i="9"/>
  <c r="G22" i="7" s="1"/>
  <c r="I20" i="9"/>
  <c r="G20" i="7" s="1"/>
  <c r="I19" i="9"/>
  <c r="G19" i="7" s="1"/>
  <c r="I18" i="9"/>
  <c r="G18" i="7" s="1"/>
  <c r="I14" i="9"/>
  <c r="G14" i="7" s="1"/>
  <c r="I13" i="9"/>
  <c r="G13" i="7" s="1"/>
  <c r="I12" i="9"/>
  <c r="I11" i="9"/>
  <c r="G11" i="7" s="1"/>
  <c r="I10" i="9"/>
  <c r="G10" i="7" s="1"/>
  <c r="I9" i="9"/>
  <c r="G9" i="7" s="1"/>
  <c r="I7" i="9"/>
  <c r="G7" i="7" s="1"/>
  <c r="I6" i="9"/>
  <c r="G6" i="7" s="1"/>
  <c r="I5" i="9"/>
  <c r="G5" i="7" s="1"/>
  <c r="I4" i="9"/>
  <c r="G4" i="7" s="1"/>
  <c r="I3" i="9"/>
  <c r="G3" i="7" s="1"/>
  <c r="I2" i="9"/>
  <c r="G2" i="7" s="1"/>
  <c r="N88" i="1"/>
  <c r="N87" i="1"/>
  <c r="N86" i="1"/>
  <c r="N83" i="1"/>
  <c r="D83" i="7" s="1"/>
  <c r="N80" i="1"/>
  <c r="D80" i="7" s="1"/>
  <c r="N79" i="1"/>
  <c r="D79" i="7" s="1"/>
  <c r="N78" i="1"/>
  <c r="D78" i="7" s="1"/>
  <c r="N77" i="1"/>
  <c r="D77" i="7" s="1"/>
  <c r="N76" i="1"/>
  <c r="D76" i="7" s="1"/>
  <c r="N74" i="1"/>
  <c r="D74" i="7" s="1"/>
  <c r="N71" i="1"/>
  <c r="D71" i="7" s="1"/>
  <c r="N69" i="1"/>
  <c r="D69" i="7" s="1"/>
  <c r="N67" i="1"/>
  <c r="D67" i="7" s="1"/>
  <c r="N66" i="1"/>
  <c r="N64" i="1"/>
  <c r="N63" i="1"/>
  <c r="D63" i="7" s="1"/>
  <c r="N62" i="1"/>
  <c r="N59" i="1"/>
  <c r="D59" i="7" s="1"/>
  <c r="N58" i="1"/>
  <c r="D58" i="7" s="1"/>
  <c r="N57" i="1"/>
  <c r="D57" i="7" s="1"/>
  <c r="N56" i="1"/>
  <c r="D56" i="7" s="1"/>
  <c r="N55" i="1"/>
  <c r="D55" i="7" s="1"/>
  <c r="N54" i="1"/>
  <c r="D54" i="7" s="1"/>
  <c r="N53" i="1"/>
  <c r="D53" i="7" s="1"/>
  <c r="N51" i="1"/>
  <c r="D51" i="7" s="1"/>
  <c r="N50" i="1"/>
  <c r="D50" i="7" s="1"/>
  <c r="N49" i="1"/>
  <c r="D49" i="7" s="1"/>
  <c r="N48" i="1"/>
  <c r="D48" i="7" s="1"/>
  <c r="N47" i="1"/>
  <c r="D47" i="7" s="1"/>
  <c r="N43" i="1"/>
  <c r="D43" i="7" s="1"/>
  <c r="N42" i="1"/>
  <c r="D42" i="7" s="1"/>
  <c r="N41" i="1"/>
  <c r="D41" i="7" s="1"/>
  <c r="N40" i="1"/>
  <c r="D40" i="7" s="1"/>
  <c r="N38" i="1"/>
  <c r="D38" i="7" s="1"/>
  <c r="N36" i="1"/>
  <c r="D36" i="7" s="1"/>
  <c r="N35" i="1"/>
  <c r="D35" i="7" s="1"/>
  <c r="N34" i="1"/>
  <c r="D34" i="7" s="1"/>
  <c r="N33" i="1"/>
  <c r="D33" i="7" s="1"/>
  <c r="N32" i="1"/>
  <c r="D32" i="7" s="1"/>
  <c r="N30" i="1"/>
  <c r="D30" i="7" s="1"/>
  <c r="N29" i="1"/>
  <c r="D29" i="7" s="1"/>
  <c r="N28" i="1"/>
  <c r="D28" i="7" s="1"/>
  <c r="N27" i="1"/>
  <c r="D27" i="7" s="1"/>
  <c r="N26" i="1"/>
  <c r="D26" i="7" s="1"/>
  <c r="N25" i="1"/>
  <c r="D25" i="7" s="1"/>
  <c r="N24" i="1"/>
  <c r="D24" i="7" s="1"/>
  <c r="N22" i="1"/>
  <c r="D22" i="7" s="1"/>
  <c r="N20" i="1"/>
  <c r="D20" i="7" s="1"/>
  <c r="N19" i="1"/>
  <c r="D19" i="7" s="1"/>
  <c r="N18" i="1"/>
  <c r="D18" i="7" s="1"/>
  <c r="N14" i="1"/>
  <c r="D14" i="7" s="1"/>
  <c r="N13" i="1"/>
  <c r="D13" i="7" s="1"/>
  <c r="N12" i="1"/>
  <c r="N11" i="1"/>
  <c r="D11" i="7" s="1"/>
  <c r="N10" i="1"/>
  <c r="D10" i="7" s="1"/>
  <c r="N9" i="1"/>
  <c r="D9" i="7" s="1"/>
  <c r="N7" i="1"/>
  <c r="D7" i="7" s="1"/>
  <c r="N6" i="1"/>
  <c r="D6" i="7" s="1"/>
  <c r="N5" i="1"/>
  <c r="D5" i="7" s="1"/>
  <c r="N4" i="1"/>
  <c r="D4" i="7" s="1"/>
  <c r="N3" i="1"/>
  <c r="D3" i="7" s="1"/>
  <c r="N2" i="1"/>
  <c r="D2" i="7" s="1"/>
  <c r="E72" i="7" l="1"/>
  <c r="J72" i="7" s="1"/>
  <c r="D72" i="10" s="1"/>
  <c r="J76" i="7"/>
  <c r="E77" i="7"/>
  <c r="J77" i="7" s="1"/>
  <c r="D77" i="10" s="1"/>
  <c r="E75" i="7"/>
  <c r="J75" i="7" s="1"/>
  <c r="D75" i="10" s="1"/>
  <c r="E83" i="7"/>
  <c r="J83" i="7" s="1"/>
  <c r="D82" i="10" s="1"/>
  <c r="J80" i="7"/>
  <c r="D80" i="10" s="1"/>
  <c r="E81" i="7"/>
  <c r="J70" i="7"/>
  <c r="D70" i="10" s="1"/>
  <c r="E71" i="7"/>
  <c r="J71" i="7" s="1"/>
  <c r="D71" i="10" s="1"/>
  <c r="J81" i="7"/>
  <c r="E82" i="7"/>
  <c r="J82" i="7" s="1"/>
  <c r="J73" i="7"/>
  <c r="D73" i="10" s="1"/>
  <c r="E74" i="7"/>
  <c r="J74" i="7" s="1"/>
  <c r="D74" i="10" s="1"/>
  <c r="J90" i="7"/>
  <c r="D89" i="10" s="1"/>
  <c r="D90" i="7"/>
  <c r="D92" i="7"/>
  <c r="J92" i="7" s="1"/>
  <c r="D91" i="10" s="1"/>
  <c r="J91" i="7"/>
  <c r="D90" i="10" s="1"/>
  <c r="D91" i="7"/>
  <c r="D87" i="7"/>
  <c r="J87" i="7" s="1"/>
  <c r="D86" i="10" s="1"/>
  <c r="J86" i="7"/>
  <c r="D85" i="10" s="1"/>
  <c r="D86" i="7"/>
  <c r="J69" i="7"/>
  <c r="D69" i="10" s="1"/>
  <c r="J79" i="7"/>
  <c r="D79" i="10" s="1"/>
  <c r="J68" i="7"/>
  <c r="J67" i="7"/>
  <c r="D67" i="10" s="1"/>
  <c r="J78" i="7"/>
  <c r="D78" i="10" s="1"/>
  <c r="J63" i="7"/>
  <c r="D63" i="10" s="1"/>
  <c r="J44" i="7"/>
  <c r="D44" i="10" s="1"/>
  <c r="J59" i="7"/>
  <c r="J39" i="7"/>
  <c r="D39" i="10" s="1"/>
  <c r="E27" i="7"/>
  <c r="E48" i="7"/>
  <c r="J43" i="7"/>
  <c r="D43" i="10" s="1"/>
  <c r="J42" i="7"/>
  <c r="D42" i="10" s="1"/>
  <c r="J41" i="7"/>
  <c r="D41" i="10" s="1"/>
  <c r="J15" i="7"/>
  <c r="D15" i="10" s="1"/>
  <c r="D66" i="10"/>
  <c r="J52" i="7"/>
  <c r="D52" i="10" s="1"/>
  <c r="J31" i="7"/>
  <c r="D31" i="10" s="1"/>
  <c r="J23" i="7"/>
  <c r="D23" i="10" s="1"/>
  <c r="J16" i="7"/>
  <c r="D16" i="10" s="1"/>
  <c r="E47" i="7"/>
  <c r="D12" i="10"/>
  <c r="J46" i="7"/>
  <c r="D46" i="10" s="1"/>
  <c r="J33" i="7"/>
  <c r="D33" i="10" s="1"/>
  <c r="J55" i="7"/>
  <c r="D55" i="10" s="1"/>
  <c r="J45" i="7"/>
  <c r="D45" i="10" s="1"/>
  <c r="D65" i="10"/>
  <c r="J56" i="7"/>
  <c r="D56" i="10" s="1"/>
  <c r="J9" i="7"/>
  <c r="D9" i="10" s="1"/>
  <c r="J30" i="7"/>
  <c r="D30" i="10" s="1"/>
  <c r="J5" i="7"/>
  <c r="D5" i="10" s="1"/>
  <c r="J14" i="7"/>
  <c r="D14" i="10" s="1"/>
  <c r="J4" i="7"/>
  <c r="D4" i="10" s="1"/>
  <c r="J35" i="7"/>
  <c r="D35" i="10" s="1"/>
  <c r="J13" i="7"/>
  <c r="D13" i="10" s="1"/>
  <c r="D83" i="10"/>
  <c r="D87" i="10"/>
  <c r="D88" i="10"/>
  <c r="D64" i="10"/>
  <c r="J34" i="7"/>
  <c r="D34" i="10" s="1"/>
  <c r="J25" i="7"/>
  <c r="D25" i="10" s="1"/>
  <c r="J6" i="7"/>
  <c r="D6" i="10" s="1"/>
  <c r="J19" i="7"/>
  <c r="D19" i="10" s="1"/>
  <c r="J18" i="7"/>
  <c r="D18" i="10" s="1"/>
  <c r="J38" i="7"/>
  <c r="D38" i="10" s="1"/>
  <c r="J24" i="7"/>
  <c r="D24" i="10" s="1"/>
  <c r="J50" i="7"/>
  <c r="D50" i="10" s="1"/>
  <c r="J54" i="7"/>
  <c r="D54" i="10" s="1"/>
  <c r="J60" i="7"/>
  <c r="D59" i="10" s="1"/>
  <c r="J29" i="7"/>
  <c r="D29" i="10" s="1"/>
  <c r="J26" i="7"/>
  <c r="D26" i="10" s="1"/>
  <c r="J10" i="7"/>
  <c r="D10" i="10" s="1"/>
  <c r="J20" i="7"/>
  <c r="D20" i="10" s="1"/>
  <c r="J40" i="7"/>
  <c r="D40" i="10" s="1"/>
  <c r="J51" i="7"/>
  <c r="D51" i="10" s="1"/>
  <c r="J28" i="7"/>
  <c r="D28" i="10" s="1"/>
  <c r="J3" i="7"/>
  <c r="D3" i="10" s="1"/>
  <c r="J11" i="7"/>
  <c r="D11" i="10" s="1"/>
  <c r="J22" i="7"/>
  <c r="D22" i="10" s="1"/>
  <c r="J32" i="7"/>
  <c r="D32" i="10" s="1"/>
  <c r="J53" i="7"/>
  <c r="D53" i="10" s="1"/>
  <c r="D62" i="10"/>
  <c r="J49" i="7"/>
  <c r="D49" i="10" s="1"/>
  <c r="J58" i="7"/>
  <c r="D58" i="10" s="1"/>
  <c r="J7" i="7"/>
  <c r="D7" i="10" s="1"/>
  <c r="J36" i="7"/>
  <c r="D36" i="10" s="1"/>
  <c r="J57" i="7"/>
  <c r="D57" i="10" s="1"/>
  <c r="J21" i="7" l="1"/>
  <c r="D21" i="10" s="1"/>
  <c r="D81" i="10"/>
  <c r="J27" i="7"/>
  <c r="D27" i="10" s="1"/>
  <c r="D68" i="10"/>
  <c r="D76" i="10"/>
  <c r="J47" i="7"/>
  <c r="D47" i="10" s="1"/>
  <c r="J48" i="7"/>
  <c r="D48" i="10" s="1"/>
  <c r="J2" i="7"/>
  <c r="D2" i="10" s="1"/>
</calcChain>
</file>

<file path=xl/connections.xml><?xml version="1.0" encoding="utf-8"?>
<connections xmlns="http://schemas.openxmlformats.org/spreadsheetml/2006/main">
  <connection id="1" name="QualifieR 1" type="6" refreshedVersion="3" background="1" saveData="1">
    <textPr codePage="437" sourceFile="D:\Racing\2020\Results\Jag Club\QualifieR 1.csv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<sst xmlns="http://schemas.openxmlformats.org/spreadsheetml/2006/main" count="2159" uniqueCount="195">
  <si>
    <t>Lime Rock</t>
  </si>
  <si>
    <t>Competitor</t>
  </si>
  <si>
    <t>#18</t>
  </si>
  <si>
    <t>Jim Hamblin</t>
  </si>
  <si>
    <t>HRG4</t>
  </si>
  <si>
    <t>#61</t>
  </si>
  <si>
    <t>Jack Bush</t>
  </si>
  <si>
    <t>HRG5</t>
  </si>
  <si>
    <t>#63</t>
  </si>
  <si>
    <t>Jason Rabe</t>
  </si>
  <si>
    <t>#68</t>
  </si>
  <si>
    <t>Michael Dube</t>
  </si>
  <si>
    <t>#49</t>
  </si>
  <si>
    <t>Chris Homer</t>
  </si>
  <si>
    <t>#75</t>
  </si>
  <si>
    <t>Jim Scott</t>
  </si>
  <si>
    <t>#44</t>
  </si>
  <si>
    <t>#13</t>
  </si>
  <si>
    <t>Glenn Every</t>
  </si>
  <si>
    <t>#347</t>
  </si>
  <si>
    <t>Richard Maloumian  Jr.</t>
  </si>
  <si>
    <t>#5</t>
  </si>
  <si>
    <t>Bobby Singh</t>
  </si>
  <si>
    <t>HRG3</t>
  </si>
  <si>
    <t>Jim Glass</t>
  </si>
  <si>
    <t>#6</t>
  </si>
  <si>
    <t>Thomas Drake</t>
  </si>
  <si>
    <t>#15</t>
  </si>
  <si>
    <t>Robert Thompson</t>
  </si>
  <si>
    <t>#97</t>
  </si>
  <si>
    <t>Theodore Goneos</t>
  </si>
  <si>
    <t>#02</t>
  </si>
  <si>
    <t>#80</t>
  </si>
  <si>
    <t>#24</t>
  </si>
  <si>
    <t>Whit Smith</t>
  </si>
  <si>
    <t>#50</t>
  </si>
  <si>
    <t>#35</t>
  </si>
  <si>
    <t>Anthony Kalkandis</t>
  </si>
  <si>
    <t>#40</t>
  </si>
  <si>
    <t>Robert Lang</t>
  </si>
  <si>
    <t>#310</t>
  </si>
  <si>
    <t>#159</t>
  </si>
  <si>
    <t>HRG2</t>
  </si>
  <si>
    <t>#10</t>
  </si>
  <si>
    <t>James Acquilano</t>
  </si>
  <si>
    <t>#114</t>
  </si>
  <si>
    <t>Philip Gott</t>
  </si>
  <si>
    <t>#98</t>
  </si>
  <si>
    <t>Ralph Salomon</t>
  </si>
  <si>
    <t>#46</t>
  </si>
  <si>
    <t>#802</t>
  </si>
  <si>
    <t>Michael Leccese</t>
  </si>
  <si>
    <t>Anthony Hess</t>
  </si>
  <si>
    <t>#7</t>
  </si>
  <si>
    <t>Mike Harmuth</t>
  </si>
  <si>
    <t>HRG1</t>
  </si>
  <si>
    <t>#249</t>
  </si>
  <si>
    <t>Jeffey Neiblum</t>
  </si>
  <si>
    <t>#99</t>
  </si>
  <si>
    <t>Vince Vaccaro</t>
  </si>
  <si>
    <t>Car</t>
  </si>
  <si>
    <t>Pic</t>
  </si>
  <si>
    <t>Points</t>
  </si>
  <si>
    <t xml:space="preserve"> </t>
  </si>
  <si>
    <t>#19</t>
  </si>
  <si>
    <t>#48</t>
  </si>
  <si>
    <t>Scott Stickle</t>
  </si>
  <si>
    <t>Reg + qual</t>
  </si>
  <si>
    <t xml:space="preserve">Group </t>
  </si>
  <si>
    <t>total</t>
  </si>
  <si>
    <t>Phil Hollenbeck</t>
  </si>
  <si>
    <t>Jorge Santos</t>
  </si>
  <si>
    <t>Chuck Lampe</t>
  </si>
  <si>
    <t>Qual</t>
  </si>
  <si>
    <t>Total</t>
  </si>
  <si>
    <t>#72</t>
  </si>
  <si>
    <t>#88</t>
  </si>
  <si>
    <t>Johannes Kraus</t>
  </si>
  <si>
    <t>Glen Every</t>
  </si>
  <si>
    <t>Sam Every</t>
  </si>
  <si>
    <t>Paul M. Malecki</t>
  </si>
  <si>
    <t>Richard D Brown</t>
  </si>
  <si>
    <t>Peter J McCarthy</t>
  </si>
  <si>
    <t>Bruce Smallacombe</t>
  </si>
  <si>
    <t>George Gleason</t>
  </si>
  <si>
    <t>#417</t>
  </si>
  <si>
    <t>#23</t>
  </si>
  <si>
    <t>#45</t>
  </si>
  <si>
    <t>Nuno Ferreira</t>
  </si>
  <si>
    <t>#71</t>
  </si>
  <si>
    <t>#07</t>
  </si>
  <si>
    <t>Richard Gleason</t>
  </si>
  <si>
    <t>#33</t>
  </si>
  <si>
    <t>Greg Amy</t>
  </si>
  <si>
    <t>Mark Axen</t>
  </si>
  <si>
    <t>Robert A Brady</t>
  </si>
  <si>
    <t>#17</t>
  </si>
  <si>
    <t>Joseph Boruch</t>
  </si>
  <si>
    <t>#34</t>
  </si>
  <si>
    <t>RICHARD GIAMBRA</t>
  </si>
  <si>
    <t>Dave Gott</t>
  </si>
  <si>
    <t>William Shields</t>
  </si>
  <si>
    <t>Jon Einhorn</t>
  </si>
  <si>
    <t>#26</t>
  </si>
  <si>
    <t>HRG6</t>
  </si>
  <si>
    <t>#102</t>
  </si>
  <si>
    <t>Attilio Albani, Jr.</t>
  </si>
  <si>
    <t>John J Clapp -Jake-</t>
  </si>
  <si>
    <t>David J Hutchings</t>
  </si>
  <si>
    <t>Mike Jacobellis</t>
  </si>
  <si>
    <t>John Jeffery</t>
  </si>
  <si>
    <t>#648</t>
  </si>
  <si>
    <t>Andrew Lynn</t>
  </si>
  <si>
    <t>michael piera</t>
  </si>
  <si>
    <t>#41</t>
  </si>
  <si>
    <t>Bill Thompson</t>
  </si>
  <si>
    <t xml:space="preserve">Hal Jones </t>
  </si>
  <si>
    <t>#47</t>
  </si>
  <si>
    <t>Peter Baselice</t>
  </si>
  <si>
    <t>Jamie Cook</t>
  </si>
  <si>
    <t>#9</t>
  </si>
  <si>
    <t>John DeSantis</t>
  </si>
  <si>
    <t>#113</t>
  </si>
  <si>
    <t>Joe Foglia</t>
  </si>
  <si>
    <t>#11</t>
  </si>
  <si>
    <t>#21</t>
  </si>
  <si>
    <t>George H Ladyman Jr</t>
  </si>
  <si>
    <t>chuck lampe</t>
  </si>
  <si>
    <t>#12</t>
  </si>
  <si>
    <t>Mark Larsen</t>
  </si>
  <si>
    <t>#29</t>
  </si>
  <si>
    <t>Rick Lind</t>
  </si>
  <si>
    <t>Greg Meindl</t>
  </si>
  <si>
    <t>Jason Creel</t>
  </si>
  <si>
    <t>Joe Riolo</t>
  </si>
  <si>
    <t>#63A</t>
  </si>
  <si>
    <t>Cosme  Fumex</t>
  </si>
  <si>
    <t>PIC R2</t>
  </si>
  <si>
    <t>PIC R1</t>
  </si>
  <si>
    <t>#65</t>
  </si>
  <si>
    <t>Brian Cooper</t>
  </si>
  <si>
    <t>Thom Night</t>
  </si>
  <si>
    <t>Thom Oct</t>
  </si>
  <si>
    <t xml:space="preserve"> Richard Giambra</t>
  </si>
  <si>
    <t>#76</t>
  </si>
  <si>
    <t>Alex Hollenbeck</t>
  </si>
  <si>
    <t>Andrew Moore</t>
  </si>
  <si>
    <t xml:space="preserve">#50 </t>
  </si>
  <si>
    <t>#196</t>
  </si>
  <si>
    <t>Robert  C Black</t>
  </si>
  <si>
    <t>Stephen Moulton</t>
  </si>
  <si>
    <t>#202</t>
  </si>
  <si>
    <t>Scott Kissinger</t>
  </si>
  <si>
    <t>HRG</t>
  </si>
  <si>
    <t>Mark Gunsalus</t>
  </si>
  <si>
    <t>#27</t>
  </si>
  <si>
    <t>#22</t>
  </si>
  <si>
    <t>Philip Perron</t>
  </si>
  <si>
    <t>#93</t>
  </si>
  <si>
    <t>Damon Jose</t>
  </si>
  <si>
    <t>Victor Corda</t>
  </si>
  <si>
    <t>Laurent Fumex</t>
  </si>
  <si>
    <t>Michael Piera</t>
  </si>
  <si>
    <t>Richard Giambra</t>
  </si>
  <si>
    <t>#70</t>
  </si>
  <si>
    <t>Martin Hale</t>
  </si>
  <si>
    <t xml:space="preserve"> Total</t>
  </si>
  <si>
    <t>Fun One</t>
  </si>
  <si>
    <t>John Ogle</t>
  </si>
  <si>
    <t>Joe Viola</t>
  </si>
  <si>
    <t xml:space="preserve"> Joe Viola</t>
  </si>
  <si>
    <t xml:space="preserve">#18 </t>
  </si>
  <si>
    <t>Devin Giedra</t>
  </si>
  <si>
    <t>Witt Smith</t>
  </si>
  <si>
    <t>#52</t>
  </si>
  <si>
    <t>Lee Hower</t>
  </si>
  <si>
    <t>#66</t>
  </si>
  <si>
    <t>Bennie Bish</t>
  </si>
  <si>
    <t>HGR3</t>
  </si>
  <si>
    <t>dns</t>
  </si>
  <si>
    <t>P1</t>
  </si>
  <si>
    <t>Q1</t>
  </si>
  <si>
    <t>Reg</t>
  </si>
  <si>
    <t>Mark Gunsalas</t>
  </si>
  <si>
    <t>Mark Ferrara</t>
  </si>
  <si>
    <t xml:space="preserve">#27 </t>
  </si>
  <si>
    <t>P3/Q3</t>
  </si>
  <si>
    <t>Q2 sat</t>
  </si>
  <si>
    <t>r1</t>
  </si>
  <si>
    <t>r2</t>
  </si>
  <si>
    <t>r3</t>
  </si>
  <si>
    <t>r4</t>
  </si>
  <si>
    <t>r5</t>
  </si>
  <si>
    <t>July WGI</t>
  </si>
  <si>
    <t xml:space="preserve">VRG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</si>
</sst>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;\(0.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sz val="9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7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Alignment="1"/>
    <xf numFmtId="164" fontId="3" fillId="0" borderId="0" xfId="0" applyNumberFormat="1" applyFont="1" applyProtection="1">
      <protection locked="0"/>
    </xf>
    <xf numFmtId="0" fontId="1" fillId="2" borderId="0" xfId="0" applyFont="1" applyFill="1" applyAlignment="1"/>
    <xf numFmtId="0" fontId="0" fillId="2" borderId="0" xfId="0" applyFill="1"/>
    <xf numFmtId="164" fontId="3" fillId="2" borderId="0" xfId="0" applyNumberFormat="1" applyFont="1" applyFill="1" applyProtection="1">
      <protection locked="0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/>
    <xf numFmtId="0" fontId="4" fillId="2" borderId="0" xfId="0" applyFont="1" applyFill="1" applyAlignme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6" fillId="2" borderId="0" xfId="0" applyFont="1" applyFill="1" applyAlignment="1"/>
    <xf numFmtId="0" fontId="6" fillId="2" borderId="0" xfId="0" applyFont="1" applyFill="1"/>
    <xf numFmtId="0" fontId="0" fillId="0" borderId="0" xfId="0" applyFont="1"/>
    <xf numFmtId="0" fontId="7" fillId="0" borderId="0" xfId="0" applyFont="1" applyAlignment="1"/>
    <xf numFmtId="49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 applyAlignment="1"/>
    <xf numFmtId="0" fontId="6" fillId="0" borderId="0" xfId="0" applyFont="1" applyFill="1" applyAlignme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QualifieR 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20" workbookViewId="0">
      <selection activeCell="L27" sqref="L27"/>
    </sheetView>
  </sheetViews>
  <sheetFormatPr defaultRowHeight="15" x14ac:dyDescent="0.25"/>
  <cols>
    <col min="1" max="1" width="7.7109375" customWidth="1"/>
    <col min="2" max="2" width="15.5703125" style="18" customWidth="1"/>
    <col min="3" max="3" width="6.28515625" customWidth="1"/>
    <col min="4" max="4" width="9.85546875" style="26" customWidth="1"/>
    <col min="5" max="5" width="6.140625" style="26" customWidth="1"/>
    <col min="6" max="6" width="8.5703125" style="26" customWidth="1"/>
    <col min="7" max="7" width="10.85546875" style="26" customWidth="1"/>
    <col min="8" max="8" width="9.140625" style="26"/>
    <col min="9" max="9" width="9.42578125" style="26" customWidth="1"/>
    <col min="10" max="10" width="6.140625" style="26" customWidth="1"/>
  </cols>
  <sheetData>
    <row r="1" spans="1:10" x14ac:dyDescent="0.25">
      <c r="A1" t="s">
        <v>60</v>
      </c>
      <c r="B1" s="18" t="s">
        <v>1</v>
      </c>
      <c r="C1" t="s">
        <v>68</v>
      </c>
      <c r="D1" s="26" t="s">
        <v>0</v>
      </c>
      <c r="E1" s="26" t="s">
        <v>194</v>
      </c>
      <c r="F1" s="26" t="s">
        <v>193</v>
      </c>
      <c r="G1" s="26" t="s">
        <v>141</v>
      </c>
      <c r="H1" s="26" t="s">
        <v>167</v>
      </c>
      <c r="I1" s="26" t="s">
        <v>142</v>
      </c>
      <c r="J1" s="26" t="s">
        <v>166</v>
      </c>
    </row>
    <row r="2" spans="1:10" x14ac:dyDescent="0.25">
      <c r="A2" s="6" t="s">
        <v>85</v>
      </c>
      <c r="B2" s="19" t="s">
        <v>81</v>
      </c>
      <c r="C2" t="s">
        <v>55</v>
      </c>
      <c r="D2" s="27">
        <f>LR!N2</f>
        <v>0</v>
      </c>
      <c r="E2" s="26">
        <f>'VRG June'!M2</f>
        <v>0</v>
      </c>
      <c r="F2" s="27">
        <f>' July S'!G2</f>
        <v>0</v>
      </c>
      <c r="G2" s="27">
        <f>'Thom Night'!I2</f>
        <v>0</v>
      </c>
      <c r="H2" s="27">
        <f>'Fun One'!I2</f>
        <v>0</v>
      </c>
      <c r="I2" s="27">
        <f>'Thom Oct'!I2</f>
        <v>0</v>
      </c>
      <c r="J2" s="26">
        <f t="shared" ref="J2:J7" si="0">SUM(D2:I2)</f>
        <v>0</v>
      </c>
    </row>
    <row r="3" spans="1:10" x14ac:dyDescent="0.25">
      <c r="A3" s="5" t="s">
        <v>53</v>
      </c>
      <c r="B3" s="20" t="s">
        <v>54</v>
      </c>
      <c r="C3" t="s">
        <v>55</v>
      </c>
      <c r="D3" s="27">
        <f>LR!N3</f>
        <v>38</v>
      </c>
      <c r="E3" s="26">
        <f>'VRG June'!M3</f>
        <v>42</v>
      </c>
      <c r="F3" s="27">
        <f>' July S'!G3</f>
        <v>32</v>
      </c>
      <c r="G3" s="27">
        <f>'Thom Night'!I3</f>
        <v>0</v>
      </c>
      <c r="H3" s="27">
        <f>'Fun One'!I3</f>
        <v>0</v>
      </c>
      <c r="I3" s="27">
        <f>'Thom Oct'!I3</f>
        <v>0</v>
      </c>
      <c r="J3" s="26">
        <f t="shared" si="0"/>
        <v>112</v>
      </c>
    </row>
    <row r="4" spans="1:10" x14ac:dyDescent="0.25">
      <c r="A4" s="6" t="s">
        <v>29</v>
      </c>
      <c r="B4" s="19" t="s">
        <v>80</v>
      </c>
      <c r="C4" s="5" t="s">
        <v>55</v>
      </c>
      <c r="D4" s="27">
        <f>LR!N4</f>
        <v>0</v>
      </c>
      <c r="E4" s="26">
        <f>'VRG June'!M4</f>
        <v>0</v>
      </c>
      <c r="F4" s="27">
        <f>' July S'!G4</f>
        <v>0</v>
      </c>
      <c r="G4" s="27">
        <f>'Thom Night'!I4</f>
        <v>0</v>
      </c>
      <c r="H4" s="27">
        <f>'Fun One'!I4</f>
        <v>0</v>
      </c>
      <c r="I4" s="27">
        <f>'Thom Oct'!I4</f>
        <v>0</v>
      </c>
      <c r="J4" s="26">
        <f t="shared" si="0"/>
        <v>0</v>
      </c>
    </row>
    <row r="5" spans="1:10" x14ac:dyDescent="0.25">
      <c r="A5" s="6" t="s">
        <v>86</v>
      </c>
      <c r="B5" s="19" t="s">
        <v>82</v>
      </c>
      <c r="C5" s="5" t="s">
        <v>55</v>
      </c>
      <c r="D5" s="27">
        <f>LR!N5</f>
        <v>49</v>
      </c>
      <c r="E5" s="26">
        <f>'VRG June'!M5</f>
        <v>0</v>
      </c>
      <c r="F5" s="27">
        <f>' July S'!G5</f>
        <v>0</v>
      </c>
      <c r="G5" s="27">
        <f>'Thom Night'!I5</f>
        <v>0</v>
      </c>
      <c r="H5" s="27">
        <f>'Fun One'!I5</f>
        <v>0</v>
      </c>
      <c r="I5" s="27">
        <f>'Thom Oct'!I5</f>
        <v>0</v>
      </c>
      <c r="J5" s="26">
        <f t="shared" si="0"/>
        <v>49</v>
      </c>
    </row>
    <row r="6" spans="1:10" x14ac:dyDescent="0.25">
      <c r="A6" s="5" t="s">
        <v>10</v>
      </c>
      <c r="B6" s="20" t="s">
        <v>71</v>
      </c>
      <c r="C6" s="5" t="s">
        <v>55</v>
      </c>
      <c r="D6" s="27">
        <f>LR!N6</f>
        <v>0</v>
      </c>
      <c r="E6" s="26">
        <f>'VRG June'!M6</f>
        <v>0</v>
      </c>
      <c r="F6" s="27">
        <f>' July S'!G6</f>
        <v>0</v>
      </c>
      <c r="G6" s="27">
        <f>'Thom Night'!I6</f>
        <v>0</v>
      </c>
      <c r="H6" s="27">
        <f>'Fun One'!I6</f>
        <v>0</v>
      </c>
      <c r="I6" s="27">
        <f>'Thom Oct'!I6</f>
        <v>0</v>
      </c>
      <c r="J6" s="26">
        <f t="shared" si="0"/>
        <v>0</v>
      </c>
    </row>
    <row r="7" spans="1:10" x14ac:dyDescent="0.25">
      <c r="A7" s="6" t="s">
        <v>87</v>
      </c>
      <c r="B7" s="19" t="s">
        <v>83</v>
      </c>
      <c r="C7" s="5" t="s">
        <v>55</v>
      </c>
      <c r="D7" s="27">
        <f>LR!N7</f>
        <v>0</v>
      </c>
      <c r="E7" s="26">
        <f>'VRG June'!M7</f>
        <v>0</v>
      </c>
      <c r="F7" s="27">
        <f>' July S'!G7</f>
        <v>0</v>
      </c>
      <c r="G7" s="27">
        <f>'Thom Night'!I7</f>
        <v>0</v>
      </c>
      <c r="H7" s="27">
        <f>'Fun One'!I7</f>
        <v>0</v>
      </c>
      <c r="I7" s="27">
        <f>'Thom Oct'!I7</f>
        <v>0</v>
      </c>
      <c r="J7" s="26">
        <f t="shared" si="0"/>
        <v>0</v>
      </c>
    </row>
    <row r="8" spans="1:10" x14ac:dyDescent="0.25">
      <c r="A8" s="11"/>
      <c r="B8" s="21"/>
      <c r="C8" s="12"/>
      <c r="D8" s="28"/>
      <c r="E8" s="29"/>
      <c r="F8" s="28"/>
      <c r="G8" s="28"/>
      <c r="H8" s="28"/>
      <c r="I8" s="28"/>
      <c r="J8" s="29"/>
    </row>
    <row r="9" spans="1:10" x14ac:dyDescent="0.25">
      <c r="A9" s="6" t="s">
        <v>90</v>
      </c>
      <c r="B9" s="19" t="s">
        <v>84</v>
      </c>
      <c r="C9" s="5" t="s">
        <v>42</v>
      </c>
      <c r="D9" s="27">
        <f>LR!N9</f>
        <v>0</v>
      </c>
      <c r="E9" s="26">
        <f>'VRG June'!M9</f>
        <v>0</v>
      </c>
      <c r="F9" s="27">
        <f>' July S'!G9</f>
        <v>0</v>
      </c>
      <c r="G9" s="27">
        <f>'Thom Night'!I9</f>
        <v>0</v>
      </c>
      <c r="H9" s="27">
        <f>'Fun One'!I9</f>
        <v>0</v>
      </c>
      <c r="I9" s="27">
        <f>'Thom Oct'!I9</f>
        <v>0</v>
      </c>
      <c r="J9" s="26">
        <f t="shared" ref="J9:J16" si="1">SUM(D9:I9)</f>
        <v>0</v>
      </c>
    </row>
    <row r="10" spans="1:10" s="5" customFormat="1" x14ac:dyDescent="0.25">
      <c r="A10" s="6" t="s">
        <v>8</v>
      </c>
      <c r="B10" s="19" t="s">
        <v>91</v>
      </c>
      <c r="C10" s="5" t="s">
        <v>42</v>
      </c>
      <c r="D10" s="27">
        <f>LR!N10</f>
        <v>49</v>
      </c>
      <c r="E10" s="26">
        <f>'VRG June'!M10</f>
        <v>0</v>
      </c>
      <c r="F10" s="27">
        <f>' July S'!G10</f>
        <v>0</v>
      </c>
      <c r="G10" s="27">
        <f>'Thom Night'!I10</f>
        <v>0</v>
      </c>
      <c r="H10" s="27">
        <f>'Fun One'!I10</f>
        <v>0</v>
      </c>
      <c r="I10" s="27">
        <f>'Thom Oct'!I10</f>
        <v>0</v>
      </c>
      <c r="J10" s="26">
        <f t="shared" si="1"/>
        <v>49</v>
      </c>
    </row>
    <row r="11" spans="1:10" x14ac:dyDescent="0.25">
      <c r="A11" s="5" t="s">
        <v>31</v>
      </c>
      <c r="B11" s="20" t="s">
        <v>52</v>
      </c>
      <c r="C11" s="5" t="s">
        <v>42</v>
      </c>
      <c r="D11" s="27">
        <f>LR!N11</f>
        <v>15</v>
      </c>
      <c r="E11" s="26">
        <f>'VRG June'!M11</f>
        <v>37</v>
      </c>
      <c r="F11" s="27">
        <f>' July S'!G11</f>
        <v>32</v>
      </c>
      <c r="G11" s="27">
        <f>'Thom Night'!I11</f>
        <v>0</v>
      </c>
      <c r="H11" s="27">
        <f>'Fun One'!I11</f>
        <v>0</v>
      </c>
      <c r="I11" s="27">
        <f>'Thom Oct'!I11</f>
        <v>0</v>
      </c>
      <c r="J11" s="26">
        <f t="shared" si="1"/>
        <v>84</v>
      </c>
    </row>
    <row r="12" spans="1:10" x14ac:dyDescent="0.25">
      <c r="A12" t="s">
        <v>41</v>
      </c>
      <c r="B12" s="20" t="s">
        <v>77</v>
      </c>
      <c r="C12" t="s">
        <v>42</v>
      </c>
      <c r="D12" s="27">
        <f>LR!N12</f>
        <v>10</v>
      </c>
      <c r="E12" s="26">
        <f>'VRG June'!M12</f>
        <v>0</v>
      </c>
      <c r="F12" s="27">
        <f>' July S'!G12</f>
        <v>0</v>
      </c>
      <c r="G12" s="27">
        <f>'Thom Night'!I12</f>
        <v>0</v>
      </c>
      <c r="H12" s="27">
        <f>'Fun One'!I12</f>
        <v>0</v>
      </c>
      <c r="I12" s="27">
        <f>'Thom Oct'!I12</f>
        <v>0</v>
      </c>
      <c r="J12" s="26">
        <f t="shared" ref="J12" si="2">SUM(D12:I12)</f>
        <v>10</v>
      </c>
    </row>
    <row r="13" spans="1:10" x14ac:dyDescent="0.25">
      <c r="A13" s="5" t="s">
        <v>89</v>
      </c>
      <c r="B13" s="20" t="s">
        <v>88</v>
      </c>
      <c r="C13" s="5" t="s">
        <v>42</v>
      </c>
      <c r="D13" s="27">
        <f>LR!N13</f>
        <v>0</v>
      </c>
      <c r="E13" s="26">
        <f>'VRG June'!M13</f>
        <v>0</v>
      </c>
      <c r="F13" s="27">
        <f>' July S'!G13</f>
        <v>0</v>
      </c>
      <c r="G13" s="27">
        <f>'Thom Night'!I13</f>
        <v>0</v>
      </c>
      <c r="H13" s="27">
        <f>'Fun One'!I13</f>
        <v>0</v>
      </c>
      <c r="I13" s="27">
        <f>'Thom Oct'!I13</f>
        <v>0</v>
      </c>
      <c r="J13" s="26">
        <f t="shared" si="1"/>
        <v>0</v>
      </c>
    </row>
    <row r="14" spans="1:10" s="5" customFormat="1" x14ac:dyDescent="0.25">
      <c r="A14" s="10" t="s">
        <v>35</v>
      </c>
      <c r="B14" s="20" t="s">
        <v>136</v>
      </c>
      <c r="C14" s="5" t="s">
        <v>42</v>
      </c>
      <c r="D14" s="27">
        <f>LR!N14</f>
        <v>24</v>
      </c>
      <c r="E14" s="26">
        <f>'VRG June'!M14</f>
        <v>0</v>
      </c>
      <c r="F14" s="27">
        <f>' July S'!G14</f>
        <v>0</v>
      </c>
      <c r="G14" s="27">
        <f>'Thom Night'!I14</f>
        <v>0</v>
      </c>
      <c r="H14" s="27">
        <f>'Fun One'!I14</f>
        <v>0</v>
      </c>
      <c r="I14" s="27">
        <f>'Thom Oct'!I14</f>
        <v>0</v>
      </c>
      <c r="J14" s="26">
        <f t="shared" si="1"/>
        <v>24</v>
      </c>
    </row>
    <row r="15" spans="1:10" s="5" customFormat="1" x14ac:dyDescent="0.25">
      <c r="A15" s="10" t="s">
        <v>25</v>
      </c>
      <c r="B15" s="20" t="s">
        <v>161</v>
      </c>
      <c r="C15" s="5" t="s">
        <v>42</v>
      </c>
      <c r="D15" s="27">
        <f>LR!N15</f>
        <v>0</v>
      </c>
      <c r="E15" s="26">
        <f>'VRG June'!M15</f>
        <v>0</v>
      </c>
      <c r="F15" s="27">
        <f>' July S'!G15</f>
        <v>0</v>
      </c>
      <c r="G15" s="27">
        <f>'Thom Night'!I15</f>
        <v>0</v>
      </c>
      <c r="H15" s="27">
        <f>'Fun One'!I15</f>
        <v>0</v>
      </c>
      <c r="I15" s="27">
        <f>'Thom Oct'!I15</f>
        <v>0</v>
      </c>
      <c r="J15" s="26">
        <f t="shared" si="1"/>
        <v>0</v>
      </c>
    </row>
    <row r="16" spans="1:10" s="5" customFormat="1" x14ac:dyDescent="0.25">
      <c r="A16" s="10" t="s">
        <v>35</v>
      </c>
      <c r="B16" s="20" t="s">
        <v>146</v>
      </c>
      <c r="C16" s="5" t="s">
        <v>42</v>
      </c>
      <c r="D16" s="27">
        <f>LR!N16</f>
        <v>0</v>
      </c>
      <c r="E16" s="26">
        <f>'VRG June'!M16</f>
        <v>0</v>
      </c>
      <c r="F16" s="27">
        <f>' July S'!G16</f>
        <v>0</v>
      </c>
      <c r="G16" s="27">
        <f>'Thom Night'!I16</f>
        <v>0</v>
      </c>
      <c r="H16" s="27">
        <f>'Fun One'!I16</f>
        <v>0</v>
      </c>
      <c r="I16" s="27">
        <f>'Thom Oct'!I16</f>
        <v>0</v>
      </c>
      <c r="J16" s="26">
        <f t="shared" si="1"/>
        <v>0</v>
      </c>
    </row>
    <row r="17" spans="1:10" s="5" customFormat="1" x14ac:dyDescent="0.25">
      <c r="A17" s="13"/>
      <c r="B17" s="22"/>
      <c r="C17" s="12"/>
      <c r="D17" s="28"/>
      <c r="E17" s="29"/>
      <c r="F17" s="28"/>
      <c r="G17" s="28"/>
      <c r="H17" s="28"/>
      <c r="I17" s="28"/>
      <c r="J17" s="29"/>
    </row>
    <row r="18" spans="1:10" x14ac:dyDescent="0.25">
      <c r="A18" s="6" t="s">
        <v>92</v>
      </c>
      <c r="B18" s="19" t="s">
        <v>93</v>
      </c>
      <c r="C18" s="5" t="s">
        <v>23</v>
      </c>
      <c r="D18" s="27">
        <f>LR!N18</f>
        <v>0</v>
      </c>
      <c r="E18" s="26">
        <f>'VRG June'!M18</f>
        <v>0</v>
      </c>
      <c r="F18" s="27">
        <f>' July S'!G18</f>
        <v>0</v>
      </c>
      <c r="G18" s="27">
        <f>'Thom Night'!I18</f>
        <v>0</v>
      </c>
      <c r="H18" s="27">
        <f>'Fun One'!I18</f>
        <v>0</v>
      </c>
      <c r="I18" s="27">
        <f>'Thom Oct'!I18</f>
        <v>0</v>
      </c>
      <c r="J18" s="26">
        <f t="shared" ref="J18:J36" si="3">SUM(D18:I18)</f>
        <v>0</v>
      </c>
    </row>
    <row r="19" spans="1:10" x14ac:dyDescent="0.25">
      <c r="A19" s="6" t="s">
        <v>21</v>
      </c>
      <c r="B19" s="19" t="s">
        <v>94</v>
      </c>
      <c r="C19" s="5" t="s">
        <v>23</v>
      </c>
      <c r="D19" s="27">
        <f>LR!N19</f>
        <v>0</v>
      </c>
      <c r="E19" s="26">
        <f>'VRG June'!M19</f>
        <v>0</v>
      </c>
      <c r="F19" s="27">
        <f>' July S'!G19</f>
        <v>0</v>
      </c>
      <c r="G19" s="27">
        <f>'Thom Night'!I19</f>
        <v>0</v>
      </c>
      <c r="H19" s="27">
        <f>'Fun One'!I19</f>
        <v>0</v>
      </c>
      <c r="I19" s="27">
        <f>'Thom Oct'!I19</f>
        <v>0</v>
      </c>
      <c r="J19" s="26">
        <f t="shared" si="3"/>
        <v>0</v>
      </c>
    </row>
    <row r="20" spans="1:10" x14ac:dyDescent="0.25">
      <c r="A20" s="6" t="s">
        <v>64</v>
      </c>
      <c r="B20" s="19" t="s">
        <v>95</v>
      </c>
      <c r="C20" s="3" t="s">
        <v>23</v>
      </c>
      <c r="D20" s="27">
        <f>LR!N20</f>
        <v>0</v>
      </c>
      <c r="E20" s="26">
        <f>'VRG June'!M20</f>
        <v>35</v>
      </c>
      <c r="F20" s="27">
        <f>' July S'!G20</f>
        <v>0</v>
      </c>
      <c r="G20" s="27">
        <f>'Thom Night'!I20</f>
        <v>0</v>
      </c>
      <c r="H20" s="27">
        <f>'Fun One'!I20</f>
        <v>0</v>
      </c>
      <c r="I20" s="27">
        <f>'Thom Oct'!I20</f>
        <v>0</v>
      </c>
      <c r="J20" s="26">
        <f t="shared" si="3"/>
        <v>35</v>
      </c>
    </row>
    <row r="21" spans="1:10" s="5" customFormat="1" x14ac:dyDescent="0.25">
      <c r="A21" s="6" t="s">
        <v>176</v>
      </c>
      <c r="B21" s="19" t="s">
        <v>177</v>
      </c>
      <c r="C21" s="5" t="s">
        <v>23</v>
      </c>
      <c r="D21" s="27">
        <f>LR!N21</f>
        <v>39</v>
      </c>
      <c r="E21" s="26">
        <f>'VRG June'!M21</f>
        <v>20</v>
      </c>
      <c r="F21" s="27">
        <f>' July S'!G21</f>
        <v>0</v>
      </c>
      <c r="G21" s="27">
        <f>'Thom Night'!I21</f>
        <v>0</v>
      </c>
      <c r="H21" s="27">
        <f>'Fun One'!I21</f>
        <v>0</v>
      </c>
      <c r="I21" s="27">
        <f>'Thom Oct'!I21</f>
        <v>0</v>
      </c>
      <c r="J21" s="26">
        <f t="shared" si="3"/>
        <v>59</v>
      </c>
    </row>
    <row r="22" spans="1:10" x14ac:dyDescent="0.25">
      <c r="A22" s="6" t="s">
        <v>96</v>
      </c>
      <c r="B22" s="19" t="s">
        <v>97</v>
      </c>
      <c r="C22" s="3" t="s">
        <v>23</v>
      </c>
      <c r="D22" s="27">
        <f>LR!N22</f>
        <v>0</v>
      </c>
      <c r="E22" s="26">
        <f>'VRG June'!M22</f>
        <v>0</v>
      </c>
      <c r="F22" s="27">
        <f>' July S'!G22</f>
        <v>0</v>
      </c>
      <c r="G22" s="27">
        <f>'Thom Night'!I22</f>
        <v>0</v>
      </c>
      <c r="H22" s="27">
        <f>'Fun One'!I22</f>
        <v>0</v>
      </c>
      <c r="I22" s="27">
        <f>'Thom Oct'!I22</f>
        <v>0</v>
      </c>
      <c r="J22" s="26">
        <f t="shared" si="3"/>
        <v>0</v>
      </c>
    </row>
    <row r="23" spans="1:10" s="5" customFormat="1" x14ac:dyDescent="0.25">
      <c r="A23" s="6" t="s">
        <v>148</v>
      </c>
      <c r="B23" s="19" t="s">
        <v>149</v>
      </c>
      <c r="C23" s="5" t="s">
        <v>23</v>
      </c>
      <c r="D23" s="27">
        <f>LR!N23</f>
        <v>0</v>
      </c>
      <c r="E23" s="26">
        <f>'VRG June'!M23</f>
        <v>0</v>
      </c>
      <c r="F23" s="27">
        <f>' July S'!G23</f>
        <v>0</v>
      </c>
      <c r="G23" s="27">
        <f>'Thom Night'!I23</f>
        <v>0</v>
      </c>
      <c r="H23" s="27">
        <f>'Fun One'!I23</f>
        <v>0</v>
      </c>
      <c r="I23" s="27">
        <f>'Thom Oct'!I23</f>
        <v>0</v>
      </c>
      <c r="J23" s="26">
        <f t="shared" si="3"/>
        <v>0</v>
      </c>
    </row>
    <row r="24" spans="1:10" s="5" customFormat="1" x14ac:dyDescent="0.25">
      <c r="A24" s="6" t="s">
        <v>103</v>
      </c>
      <c r="B24" s="19" t="s">
        <v>102</v>
      </c>
      <c r="C24" s="5" t="s">
        <v>23</v>
      </c>
      <c r="D24" s="27">
        <f>LR!N24</f>
        <v>0</v>
      </c>
      <c r="E24" s="26">
        <f>'VRG June'!M24</f>
        <v>30</v>
      </c>
      <c r="F24" s="27">
        <f>' July S'!G24</f>
        <v>0</v>
      </c>
      <c r="G24" s="27">
        <f>'Thom Night'!I24</f>
        <v>0</v>
      </c>
      <c r="H24" s="27">
        <f>'Fun One'!I24</f>
        <v>0</v>
      </c>
      <c r="I24" s="27">
        <f>'Thom Oct'!I24</f>
        <v>0</v>
      </c>
      <c r="J24" s="26">
        <f t="shared" si="3"/>
        <v>30</v>
      </c>
    </row>
    <row r="25" spans="1:10" x14ac:dyDescent="0.25">
      <c r="A25" s="6" t="s">
        <v>98</v>
      </c>
      <c r="B25" s="19" t="s">
        <v>143</v>
      </c>
      <c r="C25" s="5" t="s">
        <v>23</v>
      </c>
      <c r="D25" s="27">
        <f>LR!N25</f>
        <v>0</v>
      </c>
      <c r="E25" s="26">
        <f>'VRG June'!M25</f>
        <v>0</v>
      </c>
      <c r="F25" s="27">
        <f>' July S'!G25</f>
        <v>32</v>
      </c>
      <c r="G25" s="27">
        <f>'Thom Night'!I25</f>
        <v>0</v>
      </c>
      <c r="H25" s="27">
        <f>'Fun One'!I25</f>
        <v>0</v>
      </c>
      <c r="I25" s="27">
        <f>'Thom Oct'!I25</f>
        <v>0</v>
      </c>
      <c r="J25" s="26">
        <f t="shared" si="3"/>
        <v>32</v>
      </c>
    </row>
    <row r="26" spans="1:10" x14ac:dyDescent="0.25">
      <c r="A26" s="6" t="s">
        <v>32</v>
      </c>
      <c r="B26" s="19" t="s">
        <v>100</v>
      </c>
      <c r="C26" s="3" t="s">
        <v>23</v>
      </c>
      <c r="D26" s="27">
        <f>LR!N26</f>
        <v>43</v>
      </c>
      <c r="E26" s="26">
        <f>'VRG June'!M26</f>
        <v>42</v>
      </c>
      <c r="F26" s="27">
        <f>' July S'!G26</f>
        <v>0</v>
      </c>
      <c r="G26" s="27">
        <f>'Thom Night'!I26</f>
        <v>0</v>
      </c>
      <c r="H26" s="27">
        <f>'Fun One'!I26</f>
        <v>0</v>
      </c>
      <c r="I26" s="27">
        <f>'Thom Oct'!I26</f>
        <v>0</v>
      </c>
      <c r="J26" s="26">
        <f t="shared" si="3"/>
        <v>85</v>
      </c>
    </row>
    <row r="27" spans="1:10" x14ac:dyDescent="0.25">
      <c r="A27" s="6" t="s">
        <v>45</v>
      </c>
      <c r="B27" s="19" t="s">
        <v>46</v>
      </c>
      <c r="C27" s="3" t="s">
        <v>23</v>
      </c>
      <c r="D27" s="27">
        <f>LR!N27</f>
        <v>34</v>
      </c>
      <c r="E27" s="26">
        <f>'VRG June'!M27</f>
        <v>20</v>
      </c>
      <c r="F27" s="27">
        <f>' July S'!G27</f>
        <v>0</v>
      </c>
      <c r="G27" s="27">
        <f>'Thom Night'!I27</f>
        <v>0</v>
      </c>
      <c r="H27" s="27">
        <f>'Fun One'!I27</f>
        <v>0</v>
      </c>
      <c r="I27" s="27">
        <f>'Thom Oct'!I27</f>
        <v>0</v>
      </c>
      <c r="J27" s="26">
        <f t="shared" si="3"/>
        <v>54</v>
      </c>
    </row>
    <row r="28" spans="1:10" x14ac:dyDescent="0.25">
      <c r="A28" s="8" t="s">
        <v>29</v>
      </c>
      <c r="B28" s="19" t="s">
        <v>30</v>
      </c>
      <c r="C28" s="3" t="s">
        <v>23</v>
      </c>
      <c r="D28" s="27">
        <f>LR!N28</f>
        <v>44</v>
      </c>
      <c r="E28" s="26">
        <f>'VRG June'!M28</f>
        <v>0</v>
      </c>
      <c r="F28" s="27">
        <f>' July S'!G28</f>
        <v>0</v>
      </c>
      <c r="G28" s="27">
        <f>'Thom Night'!I28</f>
        <v>0</v>
      </c>
      <c r="H28" s="27">
        <f>'Fun One'!I28</f>
        <v>0</v>
      </c>
      <c r="I28" s="27">
        <f>'Thom Oct'!I28</f>
        <v>0</v>
      </c>
      <c r="J28" s="26">
        <f t="shared" si="3"/>
        <v>44</v>
      </c>
    </row>
    <row r="29" spans="1:10" x14ac:dyDescent="0.25">
      <c r="A29" s="8" t="s">
        <v>31</v>
      </c>
      <c r="B29" s="19" t="s">
        <v>116</v>
      </c>
      <c r="C29" s="5" t="s">
        <v>23</v>
      </c>
      <c r="D29" s="27">
        <f>LR!N29</f>
        <v>37</v>
      </c>
      <c r="E29" s="26">
        <f>'VRG June'!M29</f>
        <v>0</v>
      </c>
      <c r="F29" s="27">
        <f>' July S'!G29</f>
        <v>0</v>
      </c>
      <c r="G29" s="27">
        <f>'Thom Night'!I29</f>
        <v>0</v>
      </c>
      <c r="H29" s="27">
        <f>'Fun One'!I29</f>
        <v>0</v>
      </c>
      <c r="I29" s="27">
        <f>'Thom Oct'!I29</f>
        <v>0</v>
      </c>
      <c r="J29" s="26">
        <f t="shared" si="3"/>
        <v>37</v>
      </c>
    </row>
    <row r="30" spans="1:10" x14ac:dyDescent="0.25">
      <c r="A30" s="6" t="s">
        <v>50</v>
      </c>
      <c r="B30" s="19" t="s">
        <v>51</v>
      </c>
      <c r="C30" s="3" t="s">
        <v>23</v>
      </c>
      <c r="D30" s="27">
        <f>LR!N30</f>
        <v>10</v>
      </c>
      <c r="E30" s="26">
        <f>'VRG June'!M30</f>
        <v>0</v>
      </c>
      <c r="F30" s="27">
        <f>' July S'!G30</f>
        <v>0</v>
      </c>
      <c r="G30" s="27">
        <f>'Thom Night'!I30</f>
        <v>0</v>
      </c>
      <c r="H30" s="27">
        <f>'Fun One'!I30</f>
        <v>0</v>
      </c>
      <c r="I30" s="27">
        <f>'Thom Oct'!I30</f>
        <v>0</v>
      </c>
      <c r="J30" s="26">
        <f t="shared" si="3"/>
        <v>10</v>
      </c>
    </row>
    <row r="31" spans="1:10" s="5" customFormat="1" x14ac:dyDescent="0.25">
      <c r="A31" s="6" t="s">
        <v>47</v>
      </c>
      <c r="B31" s="19" t="s">
        <v>150</v>
      </c>
      <c r="C31" s="5" t="s">
        <v>23</v>
      </c>
      <c r="D31" s="27">
        <f>LR!N31</f>
        <v>0</v>
      </c>
      <c r="E31" s="26">
        <f>'VRG June'!M31</f>
        <v>35</v>
      </c>
      <c r="F31" s="27">
        <f>' July S'!G31</f>
        <v>0</v>
      </c>
      <c r="G31" s="27">
        <f>'Thom Night'!I31</f>
        <v>0</v>
      </c>
      <c r="H31" s="27">
        <f>'Fun One'!I31</f>
        <v>0</v>
      </c>
      <c r="I31" s="27">
        <f>'Thom Oct'!I31</f>
        <v>0</v>
      </c>
      <c r="J31" s="26">
        <f t="shared" si="3"/>
        <v>35</v>
      </c>
    </row>
    <row r="32" spans="1:10" x14ac:dyDescent="0.25">
      <c r="A32" s="6" t="s">
        <v>49</v>
      </c>
      <c r="B32" s="19" t="s">
        <v>101</v>
      </c>
      <c r="C32" s="5" t="s">
        <v>23</v>
      </c>
      <c r="D32" s="27">
        <f>LR!N32</f>
        <v>0</v>
      </c>
      <c r="E32" s="26">
        <f>'VRG June'!M32</f>
        <v>42</v>
      </c>
      <c r="F32" s="27">
        <f>' July S'!G32</f>
        <v>0</v>
      </c>
      <c r="G32" s="27">
        <f>'Thom Night'!I32</f>
        <v>0</v>
      </c>
      <c r="H32" s="27">
        <f>'Fun One'!I32</f>
        <v>0</v>
      </c>
      <c r="I32" s="27">
        <f>'Thom Oct'!I32</f>
        <v>0</v>
      </c>
      <c r="J32" s="26">
        <f t="shared" si="3"/>
        <v>42</v>
      </c>
    </row>
    <row r="33" spans="1:10" s="5" customFormat="1" x14ac:dyDescent="0.25">
      <c r="A33" s="8" t="s">
        <v>21</v>
      </c>
      <c r="B33" s="19" t="s">
        <v>22</v>
      </c>
      <c r="C33" s="3" t="s">
        <v>23</v>
      </c>
      <c r="D33" s="27">
        <f>LR!N33</f>
        <v>0</v>
      </c>
      <c r="E33" s="26">
        <f>'VRG June'!M33</f>
        <v>0</v>
      </c>
      <c r="F33" s="27">
        <f>' July S'!G33</f>
        <v>0</v>
      </c>
      <c r="G33" s="27">
        <f>'Thom Night'!I33</f>
        <v>0</v>
      </c>
      <c r="H33" s="27">
        <f>'Fun One'!I33</f>
        <v>0</v>
      </c>
      <c r="I33" s="27">
        <f>'Thom Oct'!I33</f>
        <v>0</v>
      </c>
      <c r="J33" s="26">
        <f t="shared" si="3"/>
        <v>0</v>
      </c>
    </row>
    <row r="34" spans="1:10" s="5" customFormat="1" x14ac:dyDescent="0.25">
      <c r="A34" s="8" t="s">
        <v>33</v>
      </c>
      <c r="B34" s="19" t="s">
        <v>34</v>
      </c>
      <c r="C34" s="5" t="s">
        <v>23</v>
      </c>
      <c r="D34" s="27">
        <f>LR!N34</f>
        <v>0</v>
      </c>
      <c r="E34" s="26">
        <f>'VRG June'!M34</f>
        <v>0</v>
      </c>
      <c r="F34" s="27">
        <f>' July S'!G34</f>
        <v>0</v>
      </c>
      <c r="G34" s="27">
        <f>'Thom Night'!I34</f>
        <v>0</v>
      </c>
      <c r="H34" s="27">
        <f>'Fun One'!I34</f>
        <v>0</v>
      </c>
      <c r="I34" s="27">
        <f>'Thom Oct'!I34</f>
        <v>0</v>
      </c>
      <c r="J34" s="26">
        <f t="shared" si="3"/>
        <v>0</v>
      </c>
    </row>
    <row r="35" spans="1:10" x14ac:dyDescent="0.25">
      <c r="A35" s="8" t="s">
        <v>47</v>
      </c>
      <c r="B35" s="19" t="s">
        <v>48</v>
      </c>
      <c r="C35" s="5" t="s">
        <v>23</v>
      </c>
      <c r="D35" s="27">
        <f>LR!N35</f>
        <v>0</v>
      </c>
      <c r="E35" s="26">
        <f>'VRG June'!M35</f>
        <v>0</v>
      </c>
      <c r="F35" s="27">
        <f>' July S'!G35</f>
        <v>0</v>
      </c>
      <c r="G35" s="27">
        <f>'Thom Night'!I35</f>
        <v>0</v>
      </c>
      <c r="H35" s="27">
        <f>'Fun One'!I35</f>
        <v>0</v>
      </c>
      <c r="I35" s="27">
        <f>'Thom Oct'!I35</f>
        <v>0</v>
      </c>
      <c r="J35" s="26">
        <f t="shared" si="3"/>
        <v>0</v>
      </c>
    </row>
    <row r="36" spans="1:10" x14ac:dyDescent="0.25">
      <c r="A36" s="8" t="s">
        <v>27</v>
      </c>
      <c r="B36" s="19" t="s">
        <v>28</v>
      </c>
      <c r="C36" s="5" t="s">
        <v>23</v>
      </c>
      <c r="D36" s="27">
        <f>LR!N36</f>
        <v>25</v>
      </c>
      <c r="E36" s="26">
        <f>'VRG June'!M36</f>
        <v>44</v>
      </c>
      <c r="F36" s="27">
        <f>' July S'!G36</f>
        <v>0</v>
      </c>
      <c r="G36" s="27">
        <f>'Thom Night'!I36</f>
        <v>0</v>
      </c>
      <c r="H36" s="27">
        <f>'Fun One'!I36</f>
        <v>0</v>
      </c>
      <c r="I36" s="27">
        <f>'Thom Oct'!I36</f>
        <v>0</v>
      </c>
      <c r="J36" s="26">
        <f t="shared" si="3"/>
        <v>69</v>
      </c>
    </row>
    <row r="37" spans="1:10" x14ac:dyDescent="0.25">
      <c r="A37" s="11"/>
      <c r="B37" s="21"/>
      <c r="C37" s="12"/>
      <c r="D37" s="28"/>
      <c r="E37" s="29"/>
      <c r="F37" s="28"/>
      <c r="G37" s="28"/>
      <c r="H37" s="28"/>
      <c r="I37" s="28"/>
      <c r="J37" s="29"/>
    </row>
    <row r="38" spans="1:10" x14ac:dyDescent="0.25">
      <c r="A38" s="6" t="s">
        <v>105</v>
      </c>
      <c r="B38" s="19" t="s">
        <v>106</v>
      </c>
      <c r="C38" s="4" t="s">
        <v>4</v>
      </c>
      <c r="D38" s="27">
        <f>LR!N38</f>
        <v>0</v>
      </c>
      <c r="E38" s="26">
        <f>'VRG June'!M38</f>
        <v>0</v>
      </c>
      <c r="F38" s="27">
        <f>' July S'!G38</f>
        <v>0</v>
      </c>
      <c r="G38" s="27">
        <f>'Thom Night'!I38</f>
        <v>0</v>
      </c>
      <c r="H38" s="27">
        <f>'Fun One'!I38</f>
        <v>0</v>
      </c>
      <c r="I38" s="27">
        <f>'Thom Oct'!I38</f>
        <v>0</v>
      </c>
      <c r="J38" s="26">
        <f t="shared" ref="J38:J60" si="4">SUM(D38:I38)</f>
        <v>0</v>
      </c>
    </row>
    <row r="39" spans="1:10" s="5" customFormat="1" x14ac:dyDescent="0.25">
      <c r="A39" s="24" t="s">
        <v>98</v>
      </c>
      <c r="B39" s="19" t="s">
        <v>149</v>
      </c>
      <c r="C39" s="5" t="s">
        <v>4</v>
      </c>
      <c r="D39" s="27">
        <f>LR!N39</f>
        <v>0</v>
      </c>
      <c r="E39" s="26">
        <f>'VRG June'!M39</f>
        <v>0</v>
      </c>
      <c r="F39" s="27">
        <f>' July S'!G39</f>
        <v>0</v>
      </c>
      <c r="G39" s="27">
        <f>'Thom Night'!I39</f>
        <v>0</v>
      </c>
      <c r="H39" s="27">
        <f>'Fun One'!I39</f>
        <v>0</v>
      </c>
      <c r="I39" s="27">
        <f>'Thom Oct'!I39</f>
        <v>0</v>
      </c>
      <c r="J39" s="26">
        <f t="shared" si="4"/>
        <v>0</v>
      </c>
    </row>
    <row r="40" spans="1:10" x14ac:dyDescent="0.25">
      <c r="A40" s="6" t="s">
        <v>76</v>
      </c>
      <c r="B40" s="19" t="s">
        <v>107</v>
      </c>
      <c r="C40" s="5" t="s">
        <v>4</v>
      </c>
      <c r="D40" s="27">
        <f>LR!N40</f>
        <v>0</v>
      </c>
      <c r="E40" s="26">
        <f>'VRG June'!M40</f>
        <v>0</v>
      </c>
      <c r="F40" s="27">
        <f>' July S'!G40</f>
        <v>0</v>
      </c>
      <c r="G40" s="27">
        <f>'Thom Night'!I40</f>
        <v>0</v>
      </c>
      <c r="H40" s="27">
        <f>'Fun One'!I40</f>
        <v>0</v>
      </c>
      <c r="I40" s="27">
        <f>'Thom Oct'!I40</f>
        <v>0</v>
      </c>
      <c r="J40" s="26">
        <f t="shared" si="4"/>
        <v>0</v>
      </c>
    </row>
    <row r="41" spans="1:10" x14ac:dyDescent="0.25">
      <c r="A41" s="5" t="s">
        <v>25</v>
      </c>
      <c r="B41" s="20" t="s">
        <v>26</v>
      </c>
      <c r="C41" s="5" t="s">
        <v>4</v>
      </c>
      <c r="D41" s="27">
        <f>LR!N41</f>
        <v>20</v>
      </c>
      <c r="E41" s="26">
        <f>'VRG June'!M41</f>
        <v>0</v>
      </c>
      <c r="F41" s="27">
        <f>' July S'!G41</f>
        <v>0</v>
      </c>
      <c r="G41" s="27">
        <f>'Thom Night'!I41</f>
        <v>0</v>
      </c>
      <c r="H41" s="27">
        <f>'Fun One'!I41</f>
        <v>0</v>
      </c>
      <c r="I41" s="27">
        <f>'Thom Oct'!I41</f>
        <v>0</v>
      </c>
      <c r="J41" s="26">
        <f t="shared" si="4"/>
        <v>20</v>
      </c>
    </row>
    <row r="42" spans="1:10" x14ac:dyDescent="0.25">
      <c r="A42" s="5" t="s">
        <v>117</v>
      </c>
      <c r="B42" s="20" t="s">
        <v>18</v>
      </c>
      <c r="C42" s="5" t="s">
        <v>4</v>
      </c>
      <c r="D42" s="27">
        <f>LR!N42</f>
        <v>0</v>
      </c>
      <c r="E42" s="26">
        <f>'VRG June'!M42</f>
        <v>47</v>
      </c>
      <c r="F42" s="27">
        <f>' July S'!G42</f>
        <v>0</v>
      </c>
      <c r="G42" s="27">
        <f>'Thom Night'!I42</f>
        <v>0</v>
      </c>
      <c r="H42" s="27">
        <f>'Fun One'!I42</f>
        <v>0</v>
      </c>
      <c r="I42" s="27">
        <f>'Thom Oct'!I42</f>
        <v>0</v>
      </c>
      <c r="J42" s="26">
        <f t="shared" si="4"/>
        <v>47</v>
      </c>
    </row>
    <row r="43" spans="1:10" x14ac:dyDescent="0.25">
      <c r="A43" s="5" t="s">
        <v>117</v>
      </c>
      <c r="B43" s="20" t="s">
        <v>79</v>
      </c>
      <c r="C43" s="5" t="s">
        <v>4</v>
      </c>
      <c r="D43" s="27">
        <f>LR!N43</f>
        <v>0</v>
      </c>
      <c r="E43" s="26">
        <f>'VRG June'!M43</f>
        <v>0</v>
      </c>
      <c r="F43" s="27">
        <f>' July S'!G43</f>
        <v>0</v>
      </c>
      <c r="G43" s="27">
        <f>'Thom Night'!I43</f>
        <v>0</v>
      </c>
      <c r="H43" s="27">
        <f>'Fun One'!I43</f>
        <v>0</v>
      </c>
      <c r="I43" s="27">
        <f>'Thom Oct'!I43</f>
        <v>0</v>
      </c>
      <c r="J43" s="26">
        <f t="shared" si="4"/>
        <v>0</v>
      </c>
    </row>
    <row r="44" spans="1:10" s="5" customFormat="1" x14ac:dyDescent="0.25">
      <c r="A44" s="5" t="s">
        <v>89</v>
      </c>
      <c r="B44" s="20" t="s">
        <v>172</v>
      </c>
      <c r="C44" s="5" t="s">
        <v>4</v>
      </c>
      <c r="D44" s="27">
        <f>LR!N44</f>
        <v>33</v>
      </c>
      <c r="E44" s="26">
        <f>'VRG June'!M44</f>
        <v>44</v>
      </c>
      <c r="F44" s="27">
        <f>' July S'!G44</f>
        <v>0</v>
      </c>
      <c r="G44" s="27">
        <f>'Thom Night'!I44</f>
        <v>0</v>
      </c>
      <c r="H44" s="27">
        <f>'Fun One'!I44</f>
        <v>0</v>
      </c>
      <c r="I44" s="27">
        <f>'Thom Oct'!I44</f>
        <v>0</v>
      </c>
      <c r="J44" s="26">
        <f t="shared" si="4"/>
        <v>77</v>
      </c>
    </row>
    <row r="45" spans="1:10" s="5" customFormat="1" x14ac:dyDescent="0.25">
      <c r="A45" s="5" t="s">
        <v>144</v>
      </c>
      <c r="B45" s="5" t="s">
        <v>145</v>
      </c>
      <c r="C45" s="5" t="s">
        <v>4</v>
      </c>
      <c r="D45" s="27">
        <f>LR!N45</f>
        <v>0</v>
      </c>
      <c r="E45" s="26">
        <f>'VRG June'!M47</f>
        <v>0</v>
      </c>
      <c r="F45" s="27">
        <f>' July S'!G45</f>
        <v>0</v>
      </c>
      <c r="G45" s="27">
        <f>'Thom Night'!I45</f>
        <v>0</v>
      </c>
      <c r="H45" s="27">
        <f>'Fun One'!I45</f>
        <v>0</v>
      </c>
      <c r="I45" s="27">
        <f>'Thom Oct'!I45</f>
        <v>0</v>
      </c>
      <c r="J45" s="26">
        <f t="shared" si="4"/>
        <v>0</v>
      </c>
    </row>
    <row r="46" spans="1:10" s="5" customFormat="1" x14ac:dyDescent="0.25">
      <c r="A46" s="5" t="s">
        <v>75</v>
      </c>
      <c r="B46" s="5" t="s">
        <v>70</v>
      </c>
      <c r="C46" s="5" t="s">
        <v>4</v>
      </c>
      <c r="D46" s="27">
        <f>LR!N46</f>
        <v>0</v>
      </c>
      <c r="E46" s="26">
        <f>'VRG June'!M46</f>
        <v>0</v>
      </c>
      <c r="F46" s="27">
        <f>' July S'!G46</f>
        <v>27</v>
      </c>
      <c r="G46" s="27">
        <f>'Thom Night'!I46</f>
        <v>0</v>
      </c>
      <c r="H46" s="27">
        <f>'Fun One'!I46</f>
        <v>0</v>
      </c>
      <c r="I46" s="27">
        <f>'Thom Oct'!I46</f>
        <v>0</v>
      </c>
      <c r="J46" s="26">
        <f t="shared" si="4"/>
        <v>27</v>
      </c>
    </row>
    <row r="47" spans="1:10" x14ac:dyDescent="0.25">
      <c r="A47" s="6" t="s">
        <v>40</v>
      </c>
      <c r="B47" s="19" t="s">
        <v>108</v>
      </c>
      <c r="C47" s="5" t="s">
        <v>4</v>
      </c>
      <c r="D47" s="27">
        <f>LR!N47</f>
        <v>49</v>
      </c>
      <c r="E47" s="26">
        <f>'VRG June'!M47</f>
        <v>0</v>
      </c>
      <c r="F47" s="27">
        <f>' July S'!G47</f>
        <v>0</v>
      </c>
      <c r="G47" s="27">
        <f>'Thom Night'!I47</f>
        <v>0</v>
      </c>
      <c r="H47" s="27">
        <f>'Fun One'!I47</f>
        <v>0</v>
      </c>
      <c r="I47" s="27">
        <f>'Thom Oct'!I47</f>
        <v>0</v>
      </c>
      <c r="J47" s="26">
        <f t="shared" si="4"/>
        <v>49</v>
      </c>
    </row>
    <row r="48" spans="1:10" x14ac:dyDescent="0.25">
      <c r="A48" s="5" t="s">
        <v>2</v>
      </c>
      <c r="B48" s="20" t="s">
        <v>3</v>
      </c>
      <c r="C48" s="5" t="s">
        <v>4</v>
      </c>
      <c r="D48" s="27">
        <f>LR!N48</f>
        <v>38</v>
      </c>
      <c r="E48" s="26">
        <f>'VRG June'!M48</f>
        <v>0</v>
      </c>
      <c r="F48" s="27">
        <f>' July S'!G48</f>
        <v>0</v>
      </c>
      <c r="G48" s="27">
        <f>'Thom Night'!I48</f>
        <v>0</v>
      </c>
      <c r="H48" s="27">
        <f>'Fun One'!I48</f>
        <v>0</v>
      </c>
      <c r="I48" s="27">
        <f>'Thom Oct'!I48</f>
        <v>0</v>
      </c>
      <c r="J48" s="26">
        <f t="shared" si="4"/>
        <v>38</v>
      </c>
    </row>
    <row r="49" spans="1:10" x14ac:dyDescent="0.25">
      <c r="A49" s="7" t="s">
        <v>89</v>
      </c>
      <c r="B49" s="19" t="s">
        <v>109</v>
      </c>
      <c r="C49" s="5" t="s">
        <v>4</v>
      </c>
      <c r="D49" s="27">
        <f>LR!N49</f>
        <v>38</v>
      </c>
      <c r="E49" s="26">
        <f>'VRG June'!M49</f>
        <v>0</v>
      </c>
      <c r="F49" s="27">
        <f>' July S'!G49</f>
        <v>0</v>
      </c>
      <c r="G49" s="27">
        <f>'Thom Night'!I49</f>
        <v>0</v>
      </c>
      <c r="H49" s="27">
        <f>'Fun One'!I49</f>
        <v>0</v>
      </c>
      <c r="I49" s="27">
        <f>'Thom Oct'!I49</f>
        <v>0</v>
      </c>
      <c r="J49" s="26">
        <f t="shared" si="4"/>
        <v>38</v>
      </c>
    </row>
    <row r="50" spans="1:10" x14ac:dyDescent="0.25">
      <c r="A50" s="6" t="s">
        <v>92</v>
      </c>
      <c r="B50" s="19" t="s">
        <v>110</v>
      </c>
      <c r="C50" s="5" t="s">
        <v>4</v>
      </c>
      <c r="D50" s="27">
        <f>LR!N50</f>
        <v>0</v>
      </c>
      <c r="E50" s="26">
        <f>'VRG June'!M50</f>
        <v>25</v>
      </c>
      <c r="F50" s="27">
        <f>' July S'!G50</f>
        <v>0</v>
      </c>
      <c r="G50" s="27">
        <f>'Thom Night'!I50</f>
        <v>0</v>
      </c>
      <c r="H50" s="27">
        <f>'Fun One'!I50</f>
        <v>0</v>
      </c>
      <c r="I50" s="27">
        <f>'Thom Oct'!I50</f>
        <v>0</v>
      </c>
      <c r="J50" s="26">
        <f t="shared" si="4"/>
        <v>25</v>
      </c>
    </row>
    <row r="51" spans="1:10" x14ac:dyDescent="0.25">
      <c r="A51" s="6" t="s">
        <v>36</v>
      </c>
      <c r="B51" s="19" t="s">
        <v>37</v>
      </c>
      <c r="C51" s="5" t="s">
        <v>4</v>
      </c>
      <c r="D51" s="27">
        <f>LR!N51</f>
        <v>0</v>
      </c>
      <c r="E51" s="26">
        <f>'VRG June'!M51</f>
        <v>0</v>
      </c>
      <c r="F51" s="27">
        <f>' July S'!G51</f>
        <v>0</v>
      </c>
      <c r="G51" s="27">
        <f>'Thom Night'!I51</f>
        <v>0</v>
      </c>
      <c r="H51" s="27">
        <f>'Fun One'!I51</f>
        <v>0</v>
      </c>
      <c r="I51" s="27">
        <f>'Thom Oct'!I51</f>
        <v>0</v>
      </c>
      <c r="J51" s="26">
        <f t="shared" si="4"/>
        <v>0</v>
      </c>
    </row>
    <row r="52" spans="1:10" s="5" customFormat="1" x14ac:dyDescent="0.25">
      <c r="A52" s="6" t="s">
        <v>151</v>
      </c>
      <c r="B52" s="19" t="s">
        <v>152</v>
      </c>
      <c r="C52" s="5" t="s">
        <v>4</v>
      </c>
      <c r="D52" s="27">
        <f>LR!N52</f>
        <v>0</v>
      </c>
      <c r="E52" s="26">
        <f>'VRG June'!M52</f>
        <v>0</v>
      </c>
      <c r="F52" s="27">
        <f>' July S'!G52</f>
        <v>0</v>
      </c>
      <c r="G52" s="27">
        <f>'Thom Night'!I52</f>
        <v>0</v>
      </c>
      <c r="H52" s="27">
        <f>'Fun One'!I52</f>
        <v>0</v>
      </c>
      <c r="I52" s="27">
        <f>'Thom Oct'!I52</f>
        <v>0</v>
      </c>
      <c r="J52" s="26">
        <f t="shared" si="4"/>
        <v>0</v>
      </c>
    </row>
    <row r="53" spans="1:10" x14ac:dyDescent="0.25">
      <c r="A53" s="6" t="s">
        <v>38</v>
      </c>
      <c r="B53" s="19" t="s">
        <v>39</v>
      </c>
      <c r="C53" s="5" t="s">
        <v>4</v>
      </c>
      <c r="D53" s="27">
        <f>LR!N53</f>
        <v>34</v>
      </c>
      <c r="E53" s="26">
        <f>'VRG June'!M53</f>
        <v>0</v>
      </c>
      <c r="F53" s="27">
        <f>' July S'!G53</f>
        <v>0</v>
      </c>
      <c r="G53" s="27">
        <f>'Thom Night'!I53</f>
        <v>0</v>
      </c>
      <c r="H53" s="27">
        <f>'Fun One'!I53</f>
        <v>0</v>
      </c>
      <c r="I53" s="27">
        <f>'Thom Oct'!I53</f>
        <v>0</v>
      </c>
      <c r="J53" s="26">
        <f t="shared" si="4"/>
        <v>34</v>
      </c>
    </row>
    <row r="54" spans="1:10" x14ac:dyDescent="0.25">
      <c r="A54" s="6" t="s">
        <v>111</v>
      </c>
      <c r="B54" s="19" t="s">
        <v>112</v>
      </c>
      <c r="C54" s="5" t="s">
        <v>4</v>
      </c>
      <c r="D54" s="27">
        <f>LR!N54</f>
        <v>0</v>
      </c>
      <c r="E54" s="26">
        <f>'VRG June'!M54</f>
        <v>0</v>
      </c>
      <c r="F54" s="27">
        <f>' July S'!G54</f>
        <v>0</v>
      </c>
      <c r="G54" s="27">
        <f>'Thom Night'!I54</f>
        <v>0</v>
      </c>
      <c r="H54" s="27">
        <f>'Fun One'!I54</f>
        <v>0</v>
      </c>
      <c r="I54" s="27">
        <f>'Thom Oct'!I54</f>
        <v>0</v>
      </c>
      <c r="J54" s="26">
        <f t="shared" si="4"/>
        <v>0</v>
      </c>
    </row>
    <row r="55" spans="1:10" x14ac:dyDescent="0.25">
      <c r="A55" s="5" t="s">
        <v>19</v>
      </c>
      <c r="B55" s="20" t="s">
        <v>20</v>
      </c>
      <c r="C55" s="5" t="s">
        <v>4</v>
      </c>
      <c r="D55" s="27">
        <f>LR!N55</f>
        <v>0</v>
      </c>
      <c r="E55" s="26">
        <f>'VRG June'!M55</f>
        <v>0</v>
      </c>
      <c r="F55" s="27">
        <f>' July S'!G55</f>
        <v>0</v>
      </c>
      <c r="G55" s="27">
        <f>'Thom Night'!I55</f>
        <v>0</v>
      </c>
      <c r="H55" s="27">
        <f>'Fun One'!I55</f>
        <v>0</v>
      </c>
      <c r="I55" s="27">
        <f>'Thom Oct'!I55</f>
        <v>0</v>
      </c>
      <c r="J55" s="26">
        <f t="shared" si="4"/>
        <v>0</v>
      </c>
    </row>
    <row r="56" spans="1:10" x14ac:dyDescent="0.25">
      <c r="A56" s="5" t="s">
        <v>56</v>
      </c>
      <c r="B56" s="20" t="s">
        <v>57</v>
      </c>
      <c r="C56" s="5" t="s">
        <v>4</v>
      </c>
      <c r="D56" s="27">
        <f>LR!N56</f>
        <v>0</v>
      </c>
      <c r="E56" s="26">
        <f>'VRG June'!M56</f>
        <v>0</v>
      </c>
      <c r="F56" s="27">
        <f>' July S'!G56</f>
        <v>0</v>
      </c>
      <c r="G56" s="27">
        <f>'Thom Night'!I56</f>
        <v>0</v>
      </c>
      <c r="H56" s="27">
        <f>'Fun One'!I56</f>
        <v>0</v>
      </c>
      <c r="I56" s="27">
        <f>'Thom Oct'!I56</f>
        <v>0</v>
      </c>
      <c r="J56" s="26">
        <f t="shared" si="4"/>
        <v>0</v>
      </c>
    </row>
    <row r="57" spans="1:10" x14ac:dyDescent="0.25">
      <c r="A57" s="6" t="s">
        <v>16</v>
      </c>
      <c r="B57" s="19" t="s">
        <v>162</v>
      </c>
      <c r="C57" s="5" t="s">
        <v>4</v>
      </c>
      <c r="D57" s="27">
        <f>LR!N57</f>
        <v>25</v>
      </c>
      <c r="E57" s="26">
        <f>'VRG June'!M57</f>
        <v>0</v>
      </c>
      <c r="F57" s="27">
        <f>' July S'!G57</f>
        <v>0</v>
      </c>
      <c r="G57" s="27">
        <f>'Thom Night'!I57</f>
        <v>0</v>
      </c>
      <c r="H57" s="27">
        <f>'Fun One'!I57</f>
        <v>0</v>
      </c>
      <c r="I57" s="27">
        <f>'Thom Oct'!I57</f>
        <v>0</v>
      </c>
      <c r="J57" s="26">
        <f t="shared" si="4"/>
        <v>25</v>
      </c>
    </row>
    <row r="58" spans="1:10" s="5" customFormat="1" x14ac:dyDescent="0.25">
      <c r="A58" s="5" t="s">
        <v>14</v>
      </c>
      <c r="B58" s="20" t="s">
        <v>15</v>
      </c>
      <c r="C58" s="5" t="s">
        <v>4</v>
      </c>
      <c r="D58" s="27">
        <f>LR!N58</f>
        <v>38</v>
      </c>
      <c r="E58" s="26">
        <f>'VRG June'!M58</f>
        <v>10</v>
      </c>
      <c r="F58" s="27">
        <f>' July S'!G58</f>
        <v>0</v>
      </c>
      <c r="G58" s="27">
        <f>'Thom Night'!I58</f>
        <v>0</v>
      </c>
      <c r="H58" s="27">
        <f>'Fun One'!I58</f>
        <v>0</v>
      </c>
      <c r="I58" s="27">
        <f>'Thom Oct'!I58</f>
        <v>0</v>
      </c>
      <c r="J58" s="26">
        <f t="shared" si="4"/>
        <v>48</v>
      </c>
    </row>
    <row r="59" spans="1:10" s="5" customFormat="1" x14ac:dyDescent="0.25">
      <c r="A59" s="6" t="s">
        <v>114</v>
      </c>
      <c r="B59" s="19" t="s">
        <v>115</v>
      </c>
      <c r="C59" s="5" t="s">
        <v>4</v>
      </c>
      <c r="D59" s="27">
        <f>LR!N59</f>
        <v>0</v>
      </c>
      <c r="E59" s="26">
        <f>'VRG June'!M59</f>
        <v>0</v>
      </c>
      <c r="F59" s="27">
        <f>' July S'!G59</f>
        <v>0</v>
      </c>
      <c r="G59" s="27">
        <f>'Thom Night'!I59</f>
        <v>0</v>
      </c>
      <c r="H59" s="27">
        <f>'Fun One'!I59</f>
        <v>0</v>
      </c>
      <c r="I59" s="27">
        <f>'Thom Oct'!I58</f>
        <v>0</v>
      </c>
      <c r="J59" s="26">
        <f t="shared" si="4"/>
        <v>0</v>
      </c>
    </row>
    <row r="60" spans="1:10" x14ac:dyDescent="0.25">
      <c r="A60" s="6" t="s">
        <v>2</v>
      </c>
      <c r="B60" s="19" t="s">
        <v>169</v>
      </c>
      <c r="C60" s="5" t="s">
        <v>4</v>
      </c>
      <c r="D60" s="27">
        <f>LR!N60</f>
        <v>22</v>
      </c>
      <c r="E60" s="26">
        <f>'VRG June'!M60</f>
        <v>0</v>
      </c>
      <c r="F60" s="27">
        <f>' July S'!G60</f>
        <v>0</v>
      </c>
      <c r="G60" s="27">
        <f>'Thom Night'!I60</f>
        <v>0</v>
      </c>
      <c r="H60" s="27">
        <f>'Fun One'!I60</f>
        <v>0</v>
      </c>
      <c r="I60" s="27">
        <f>'Thom Oct'!I59</f>
        <v>0</v>
      </c>
      <c r="J60" s="26">
        <f t="shared" si="4"/>
        <v>22</v>
      </c>
    </row>
    <row r="61" spans="1:10" x14ac:dyDescent="0.25">
      <c r="A61" s="12"/>
      <c r="B61" s="22"/>
      <c r="C61" s="12"/>
      <c r="D61" s="28"/>
      <c r="E61" s="29"/>
      <c r="F61" s="28"/>
      <c r="G61" s="28"/>
      <c r="H61" s="28"/>
      <c r="I61" s="28"/>
      <c r="J61" s="29"/>
    </row>
    <row r="62" spans="1:10" x14ac:dyDescent="0.25">
      <c r="A62" s="6" t="s">
        <v>43</v>
      </c>
      <c r="B62" s="19" t="s">
        <v>44</v>
      </c>
      <c r="C62" s="5" t="s">
        <v>7</v>
      </c>
      <c r="D62" s="27">
        <f>LR!N62</f>
        <v>0</v>
      </c>
      <c r="E62" s="26">
        <f>'VRG June'!M62</f>
        <v>0</v>
      </c>
      <c r="F62" s="27">
        <f>' July S'!G62</f>
        <v>0</v>
      </c>
      <c r="G62" s="27">
        <f>'Thom Night'!I62</f>
        <v>0</v>
      </c>
      <c r="H62" s="27">
        <f>'Fun One'!I62</f>
        <v>0</v>
      </c>
      <c r="I62" s="27">
        <f>'Thom Oct'!I61</f>
        <v>0</v>
      </c>
      <c r="J62" s="26">
        <f t="shared" ref="J62" si="5">SUM(D62:I62)</f>
        <v>0</v>
      </c>
    </row>
    <row r="63" spans="1:10" x14ac:dyDescent="0.25">
      <c r="A63" s="6" t="s">
        <v>29</v>
      </c>
      <c r="B63" s="19" t="s">
        <v>118</v>
      </c>
      <c r="C63" s="5" t="s">
        <v>7</v>
      </c>
      <c r="D63" s="27">
        <f>LR!N63</f>
        <v>35</v>
      </c>
      <c r="E63" s="26">
        <f>'VRG June'!M63</f>
        <v>0</v>
      </c>
      <c r="F63" s="27">
        <f>' July S'!G63</f>
        <v>0</v>
      </c>
      <c r="G63" s="27">
        <f>'Thom Night'!I63</f>
        <v>0</v>
      </c>
      <c r="H63" s="27">
        <f>'Fun One'!I63</f>
        <v>0</v>
      </c>
      <c r="I63" s="27">
        <f>'Thom Oct'!I62</f>
        <v>0</v>
      </c>
      <c r="J63" s="26">
        <f t="shared" ref="J63:J84" si="6">SUM(D63:I63)</f>
        <v>35</v>
      </c>
    </row>
    <row r="64" spans="1:10" x14ac:dyDescent="0.25">
      <c r="A64" s="6" t="s">
        <v>32</v>
      </c>
      <c r="B64" s="19" t="s">
        <v>119</v>
      </c>
      <c r="C64" s="5" t="s">
        <v>7</v>
      </c>
      <c r="D64" s="27">
        <f>LR!N64</f>
        <v>0</v>
      </c>
      <c r="E64" s="26">
        <f>'VRG June'!M64</f>
        <v>0</v>
      </c>
      <c r="F64" s="27">
        <f>' July S'!G64</f>
        <v>0</v>
      </c>
      <c r="G64" s="27">
        <f>'Thom Night'!I64</f>
        <v>0</v>
      </c>
      <c r="H64" s="27">
        <f>'Fun One'!I64</f>
        <v>0</v>
      </c>
      <c r="I64" s="27">
        <f>'Thom Oct'!I63</f>
        <v>0</v>
      </c>
      <c r="J64" s="26">
        <f t="shared" si="6"/>
        <v>0</v>
      </c>
    </row>
    <row r="65" spans="1:10" x14ac:dyDescent="0.25">
      <c r="A65" s="6" t="s">
        <v>139</v>
      </c>
      <c r="B65" s="19" t="s">
        <v>140</v>
      </c>
      <c r="C65" s="5" t="s">
        <v>7</v>
      </c>
      <c r="D65" s="27">
        <f>LR!N65</f>
        <v>0</v>
      </c>
      <c r="E65" s="26">
        <f>'VRG June'!M65</f>
        <v>0</v>
      </c>
      <c r="F65" s="27">
        <f>' July S'!G65</f>
        <v>22</v>
      </c>
      <c r="G65" s="27">
        <f>'Thom Night'!I65</f>
        <v>0</v>
      </c>
      <c r="H65" s="27">
        <f>'Fun One'!I65</f>
        <v>0</v>
      </c>
      <c r="I65" s="27">
        <f>'Thom Oct'!I64</f>
        <v>0</v>
      </c>
      <c r="J65" s="26">
        <f t="shared" si="6"/>
        <v>22</v>
      </c>
    </row>
    <row r="66" spans="1:10" s="5" customFormat="1" x14ac:dyDescent="0.25">
      <c r="A66" s="24" t="s">
        <v>17</v>
      </c>
      <c r="B66" s="19" t="s">
        <v>160</v>
      </c>
      <c r="C66" s="5" t="s">
        <v>7</v>
      </c>
      <c r="D66" s="27">
        <f>LR!N66</f>
        <v>0</v>
      </c>
      <c r="E66" s="26">
        <f>'VRG June'!M66</f>
        <v>37</v>
      </c>
      <c r="F66" s="27">
        <f>' July S'!G66</f>
        <v>0</v>
      </c>
      <c r="G66" s="27">
        <f>'Thom Night'!I66</f>
        <v>0</v>
      </c>
      <c r="H66" s="27">
        <f>'Fun One'!I66</f>
        <v>0</v>
      </c>
      <c r="I66" s="27">
        <f>'Thom Oct'!I65</f>
        <v>0</v>
      </c>
      <c r="J66" s="26">
        <f t="shared" si="6"/>
        <v>37</v>
      </c>
    </row>
    <row r="67" spans="1:10" x14ac:dyDescent="0.25">
      <c r="A67" s="6" t="s">
        <v>120</v>
      </c>
      <c r="B67" s="19" t="s">
        <v>121</v>
      </c>
      <c r="C67" s="5" t="s">
        <v>7</v>
      </c>
      <c r="D67" s="27">
        <f>LR!N67</f>
        <v>29</v>
      </c>
      <c r="E67" s="26">
        <f>'VRG June'!M67</f>
        <v>0</v>
      </c>
      <c r="F67" s="27">
        <f>' July S'!G67</f>
        <v>0</v>
      </c>
      <c r="G67" s="27">
        <f>'Thom Night'!I67</f>
        <v>0</v>
      </c>
      <c r="H67" s="27">
        <f>'Fun One'!I67</f>
        <v>0</v>
      </c>
      <c r="I67" s="27">
        <f>'Thom Oct'!I66</f>
        <v>0</v>
      </c>
      <c r="J67" s="26">
        <f t="shared" si="6"/>
        <v>29</v>
      </c>
    </row>
    <row r="68" spans="1:10" x14ac:dyDescent="0.25">
      <c r="A68" s="6" t="s">
        <v>10</v>
      </c>
      <c r="B68" s="19" t="s">
        <v>11</v>
      </c>
      <c r="C68" s="5" t="s">
        <v>7</v>
      </c>
      <c r="D68" s="27">
        <f>LR!N68</f>
        <v>49</v>
      </c>
      <c r="E68" s="26">
        <f>'VRG June'!M68</f>
        <v>47</v>
      </c>
      <c r="F68" s="27">
        <f>' July S'!G68</f>
        <v>0</v>
      </c>
      <c r="G68" s="27">
        <f>'Thom Night'!I68</f>
        <v>0</v>
      </c>
      <c r="H68" s="27">
        <f>'Fun One'!I68</f>
        <v>0</v>
      </c>
      <c r="I68" s="27">
        <f>'Thom Oct'!I67</f>
        <v>0</v>
      </c>
      <c r="J68" s="26">
        <f t="shared" si="6"/>
        <v>96</v>
      </c>
    </row>
    <row r="69" spans="1:10" x14ac:dyDescent="0.25">
      <c r="A69" s="6" t="s">
        <v>122</v>
      </c>
      <c r="B69" s="19" t="s">
        <v>18</v>
      </c>
      <c r="C69" s="5" t="s">
        <v>7</v>
      </c>
      <c r="D69" s="27">
        <f>LR!N69</f>
        <v>27</v>
      </c>
      <c r="E69" s="26">
        <f>'VRG June'!M69</f>
        <v>0</v>
      </c>
      <c r="F69" s="27">
        <f>' July S'!G69</f>
        <v>0</v>
      </c>
      <c r="G69" s="27">
        <f>'Thom Night'!I69</f>
        <v>0</v>
      </c>
      <c r="H69" s="27">
        <f>'Fun One'!I69</f>
        <v>0</v>
      </c>
      <c r="I69" s="27">
        <f>'Thom Oct'!I68</f>
        <v>0</v>
      </c>
      <c r="J69" s="26">
        <f t="shared" si="6"/>
        <v>27</v>
      </c>
    </row>
    <row r="70" spans="1:10" s="5" customFormat="1" x14ac:dyDescent="0.25">
      <c r="A70" s="6" t="s">
        <v>155</v>
      </c>
      <c r="B70" s="19" t="s">
        <v>184</v>
      </c>
      <c r="C70" s="5" t="s">
        <v>7</v>
      </c>
      <c r="D70" s="27">
        <f>LR!N70</f>
        <v>15</v>
      </c>
      <c r="E70" s="26">
        <f>'VRG June'!M70</f>
        <v>0</v>
      </c>
      <c r="F70" s="27">
        <f>' July S'!G70</f>
        <v>0</v>
      </c>
      <c r="G70" s="27">
        <f>'Thom Night'!I70</f>
        <v>0</v>
      </c>
      <c r="H70" s="27">
        <f>'Fun One'!I70</f>
        <v>0</v>
      </c>
      <c r="I70" s="27">
        <f>'Thom Oct'!I69</f>
        <v>0</v>
      </c>
      <c r="J70" s="26">
        <f t="shared" si="6"/>
        <v>15</v>
      </c>
    </row>
    <row r="71" spans="1:10" x14ac:dyDescent="0.25">
      <c r="A71" s="6" t="s">
        <v>35</v>
      </c>
      <c r="B71" s="19" t="s">
        <v>123</v>
      </c>
      <c r="C71" s="5" t="s">
        <v>7</v>
      </c>
      <c r="D71" s="27">
        <f>LR!N71</f>
        <v>0</v>
      </c>
      <c r="E71" s="26">
        <f>'VRG June'!M71</f>
        <v>0</v>
      </c>
      <c r="F71" s="27">
        <f>' July S'!G71</f>
        <v>20</v>
      </c>
      <c r="G71" s="27">
        <f>'Thom Night'!I71</f>
        <v>0</v>
      </c>
      <c r="H71" s="27">
        <f>'Fun One'!I71</f>
        <v>0</v>
      </c>
      <c r="I71" s="27">
        <f>'Thom Oct'!I70</f>
        <v>0</v>
      </c>
      <c r="J71" s="26">
        <f t="shared" si="6"/>
        <v>20</v>
      </c>
    </row>
    <row r="72" spans="1:10" x14ac:dyDescent="0.25">
      <c r="A72" s="6" t="s">
        <v>124</v>
      </c>
      <c r="B72" s="19" t="s">
        <v>24</v>
      </c>
      <c r="C72" s="5" t="s">
        <v>7</v>
      </c>
      <c r="D72" s="27">
        <f>LR!N72</f>
        <v>39</v>
      </c>
      <c r="E72" s="26">
        <f>'VRG June'!M72</f>
        <v>30</v>
      </c>
      <c r="F72" s="27">
        <f>' July S'!G72</f>
        <v>27</v>
      </c>
      <c r="G72" s="27">
        <f>'Thom Night'!I72</f>
        <v>0</v>
      </c>
      <c r="H72" s="27">
        <f>'Fun One'!I72</f>
        <v>0</v>
      </c>
      <c r="I72" s="27">
        <f>'Thom Oct'!I71</f>
        <v>0</v>
      </c>
      <c r="J72" s="26">
        <f t="shared" si="6"/>
        <v>96</v>
      </c>
    </row>
    <row r="73" spans="1:10" s="5" customFormat="1" x14ac:dyDescent="0.25">
      <c r="A73" s="6" t="s">
        <v>155</v>
      </c>
      <c r="B73" s="19" t="s">
        <v>183</v>
      </c>
      <c r="C73" s="5" t="s">
        <v>7</v>
      </c>
      <c r="D73" s="27">
        <f>LR!N73</f>
        <v>0</v>
      </c>
      <c r="E73" s="26">
        <f>'VRG June'!M73</f>
        <v>5</v>
      </c>
      <c r="F73" s="27">
        <f>' July S'!G73</f>
        <v>0</v>
      </c>
      <c r="G73" s="27">
        <f>'Thom Night'!I73</f>
        <v>0</v>
      </c>
      <c r="H73" s="27">
        <f>'Fun One'!I73</f>
        <v>0</v>
      </c>
      <c r="I73" s="27">
        <f>'Thom Oct'!I72</f>
        <v>0</v>
      </c>
      <c r="J73" s="26">
        <f t="shared" si="6"/>
        <v>5</v>
      </c>
    </row>
    <row r="74" spans="1:10" s="5" customFormat="1" x14ac:dyDescent="0.25">
      <c r="A74" s="6" t="s">
        <v>164</v>
      </c>
      <c r="B74" s="19" t="s">
        <v>165</v>
      </c>
      <c r="C74" s="5" t="s">
        <v>7</v>
      </c>
      <c r="D74" s="27">
        <f>LR!N74</f>
        <v>0</v>
      </c>
      <c r="E74" s="26">
        <f>'VRG June'!M74</f>
        <v>0</v>
      </c>
      <c r="F74" s="27">
        <f>' July S'!G74</f>
        <v>0</v>
      </c>
      <c r="G74" s="27">
        <f>'Thom Night'!I74</f>
        <v>0</v>
      </c>
      <c r="H74" s="27">
        <f>'Fun One'!I74</f>
        <v>0</v>
      </c>
      <c r="I74" s="27">
        <f>'Thom Oct'!I73</f>
        <v>0</v>
      </c>
      <c r="J74" s="26">
        <f t="shared" si="6"/>
        <v>0</v>
      </c>
    </row>
    <row r="75" spans="1:10" x14ac:dyDescent="0.25">
      <c r="A75" s="6" t="s">
        <v>12</v>
      </c>
      <c r="B75" s="19" t="s">
        <v>13</v>
      </c>
      <c r="C75" s="5" t="s">
        <v>7</v>
      </c>
      <c r="D75" s="27">
        <f>LR!N75</f>
        <v>43</v>
      </c>
      <c r="E75" s="26">
        <f>'VRG June'!M75</f>
        <v>44</v>
      </c>
      <c r="F75" s="27">
        <f>' July S'!G75</f>
        <v>0</v>
      </c>
      <c r="G75" s="27">
        <f>'Thom Night'!I75</f>
        <v>0</v>
      </c>
      <c r="H75" s="27">
        <f>'Fun One'!I75</f>
        <v>0</v>
      </c>
      <c r="I75" s="27">
        <f>'Thom Oct'!I74</f>
        <v>0</v>
      </c>
      <c r="J75" s="26">
        <f t="shared" si="6"/>
        <v>87</v>
      </c>
    </row>
    <row r="76" spans="1:10" s="5" customFormat="1" x14ac:dyDescent="0.25">
      <c r="A76" s="6" t="s">
        <v>158</v>
      </c>
      <c r="B76" s="19" t="s">
        <v>159</v>
      </c>
      <c r="C76" s="5" t="s">
        <v>7</v>
      </c>
      <c r="D76" s="27">
        <f>LR!N76</f>
        <v>0</v>
      </c>
      <c r="E76" s="26">
        <f>'VRG June'!M76</f>
        <v>20</v>
      </c>
      <c r="F76" s="27">
        <f>' July S'!G76</f>
        <v>0</v>
      </c>
      <c r="G76" s="27">
        <f>'Thom Night'!I76</f>
        <v>0</v>
      </c>
      <c r="H76" s="27">
        <f>'Fun One'!I76</f>
        <v>0</v>
      </c>
      <c r="I76" s="27">
        <f>'Thom Oct'!I75</f>
        <v>0</v>
      </c>
      <c r="J76" s="26">
        <f t="shared" si="6"/>
        <v>20</v>
      </c>
    </row>
    <row r="77" spans="1:10" x14ac:dyDescent="0.25">
      <c r="A77" s="6" t="s">
        <v>125</v>
      </c>
      <c r="B77" s="19" t="s">
        <v>126</v>
      </c>
      <c r="C77" s="5" t="s">
        <v>7</v>
      </c>
      <c r="D77" s="27">
        <f>LR!N77</f>
        <v>30</v>
      </c>
      <c r="E77" s="26">
        <f>'VRG June'!M77</f>
        <v>20</v>
      </c>
      <c r="F77" s="27">
        <f>' July S'!G77</f>
        <v>0</v>
      </c>
      <c r="G77" s="27">
        <f>'Thom Night'!I77</f>
        <v>0</v>
      </c>
      <c r="H77" s="27">
        <f>'Fun One'!I77</f>
        <v>0</v>
      </c>
      <c r="I77" s="27">
        <f>'Thom Oct'!I76</f>
        <v>0</v>
      </c>
      <c r="J77" s="26">
        <f t="shared" si="6"/>
        <v>50</v>
      </c>
    </row>
    <row r="78" spans="1:10" x14ac:dyDescent="0.25">
      <c r="A78" s="6" t="s">
        <v>25</v>
      </c>
      <c r="B78" s="19" t="s">
        <v>72</v>
      </c>
      <c r="C78" s="5" t="s">
        <v>7</v>
      </c>
      <c r="D78" s="27">
        <f>LR!N78</f>
        <v>23</v>
      </c>
      <c r="E78" s="26">
        <f>'VRG June'!M78</f>
        <v>0</v>
      </c>
      <c r="F78" s="27">
        <f>' July S'!G78</f>
        <v>0</v>
      </c>
      <c r="G78" s="27">
        <f>'Thom Night'!I78</f>
        <v>0</v>
      </c>
      <c r="H78" s="27">
        <f>'Fun One'!I78</f>
        <v>0</v>
      </c>
      <c r="I78" s="27">
        <f>'Thom Oct'!I77</f>
        <v>0</v>
      </c>
      <c r="J78" s="26">
        <f t="shared" si="6"/>
        <v>23</v>
      </c>
    </row>
    <row r="79" spans="1:10" x14ac:dyDescent="0.25">
      <c r="A79" s="6" t="s">
        <v>128</v>
      </c>
      <c r="B79" s="19" t="s">
        <v>129</v>
      </c>
      <c r="C79" s="5" t="s">
        <v>7</v>
      </c>
      <c r="D79" s="27">
        <f>LR!N79</f>
        <v>15</v>
      </c>
      <c r="E79" s="26">
        <f>'VRG June'!M79</f>
        <v>0</v>
      </c>
      <c r="F79" s="27">
        <f>' July S'!G79</f>
        <v>0</v>
      </c>
      <c r="G79" s="27">
        <f>'Thom Night'!I79</f>
        <v>0</v>
      </c>
      <c r="H79" s="27">
        <f>'Fun One'!I79</f>
        <v>0</v>
      </c>
      <c r="I79" s="27">
        <f>'Thom Oct'!I78</f>
        <v>0</v>
      </c>
      <c r="J79" s="26">
        <f t="shared" si="6"/>
        <v>15</v>
      </c>
    </row>
    <row r="80" spans="1:10" x14ac:dyDescent="0.25">
      <c r="A80" s="6" t="s">
        <v>130</v>
      </c>
      <c r="B80" s="19" t="s">
        <v>131</v>
      </c>
      <c r="C80" s="5" t="s">
        <v>7</v>
      </c>
      <c r="D80" s="27">
        <f>LR!N80</f>
        <v>0</v>
      </c>
      <c r="E80" s="26">
        <f>'VRG June'!M80</f>
        <v>0</v>
      </c>
      <c r="F80" s="27">
        <f>' July S'!G80</f>
        <v>0</v>
      </c>
      <c r="G80" s="27">
        <f>'Thom Night'!I80</f>
        <v>0</v>
      </c>
      <c r="H80" s="27">
        <f>'Fun One'!I80</f>
        <v>0</v>
      </c>
      <c r="I80" s="27">
        <f>'Thom Oct'!I79</f>
        <v>0</v>
      </c>
      <c r="J80" s="26">
        <f t="shared" si="6"/>
        <v>0</v>
      </c>
    </row>
    <row r="81" spans="1:10" x14ac:dyDescent="0.25">
      <c r="A81" s="6" t="s">
        <v>53</v>
      </c>
      <c r="B81" s="19" t="s">
        <v>132</v>
      </c>
      <c r="C81" s="5" t="s">
        <v>7</v>
      </c>
      <c r="D81" s="27">
        <f>LR!N81</f>
        <v>0</v>
      </c>
      <c r="E81" s="26">
        <f>'VRG June'!M81</f>
        <v>0</v>
      </c>
      <c r="F81" s="27">
        <f>' July S'!G81</f>
        <v>0</v>
      </c>
      <c r="G81" s="27">
        <f>'Thom Night'!I81</f>
        <v>0</v>
      </c>
      <c r="H81" s="27">
        <f>'Fun One'!I81</f>
        <v>0</v>
      </c>
      <c r="I81" s="27">
        <f>'Thom Oct'!I80</f>
        <v>0</v>
      </c>
      <c r="J81" s="26">
        <f t="shared" si="6"/>
        <v>0</v>
      </c>
    </row>
    <row r="82" spans="1:10" s="5" customFormat="1" x14ac:dyDescent="0.25">
      <c r="A82" s="6" t="s">
        <v>156</v>
      </c>
      <c r="B82" s="19" t="s">
        <v>157</v>
      </c>
      <c r="C82" s="5" t="s">
        <v>7</v>
      </c>
      <c r="D82" s="27">
        <f>LR!N82</f>
        <v>0</v>
      </c>
      <c r="E82" s="26">
        <f>'VRG June'!M82</f>
        <v>0</v>
      </c>
      <c r="F82" s="27">
        <f>' July S'!G82</f>
        <v>0</v>
      </c>
      <c r="G82" s="27">
        <f>'Thom Night'!I82</f>
        <v>0</v>
      </c>
      <c r="H82" s="27">
        <f>'Fun One'!I82</f>
        <v>0</v>
      </c>
      <c r="I82" s="27">
        <f>'Thom Oct'!I81</f>
        <v>0</v>
      </c>
      <c r="J82" s="26">
        <f t="shared" si="6"/>
        <v>0</v>
      </c>
    </row>
    <row r="83" spans="1:10" s="5" customFormat="1" x14ac:dyDescent="0.25">
      <c r="A83" s="6" t="s">
        <v>135</v>
      </c>
      <c r="B83" s="19" t="s">
        <v>134</v>
      </c>
      <c r="C83" s="23" t="s">
        <v>7</v>
      </c>
      <c r="D83" s="27">
        <f>LR!N83</f>
        <v>0</v>
      </c>
      <c r="E83" s="26">
        <f>'VRG June'!M83</f>
        <v>0</v>
      </c>
      <c r="F83" s="27">
        <f>' July S'!G83</f>
        <v>0</v>
      </c>
      <c r="G83" s="27">
        <f>'Thom Night'!I83</f>
        <v>0</v>
      </c>
      <c r="H83" s="27">
        <f>'Fun One'!I83</f>
        <v>0</v>
      </c>
      <c r="I83" s="27">
        <f>'Thom Oct'!I82</f>
        <v>0</v>
      </c>
      <c r="J83" s="26">
        <f t="shared" si="6"/>
        <v>0</v>
      </c>
    </row>
    <row r="84" spans="1:10" s="5" customFormat="1" x14ac:dyDescent="0.25">
      <c r="A84" s="5" t="s">
        <v>65</v>
      </c>
      <c r="B84" s="20" t="s">
        <v>66</v>
      </c>
      <c r="C84" s="5" t="s">
        <v>7</v>
      </c>
      <c r="D84" s="27">
        <f>LR!N84</f>
        <v>34</v>
      </c>
      <c r="E84" s="26">
        <f>'VRG June'!M84</f>
        <v>0</v>
      </c>
      <c r="F84" s="27">
        <f>' July S'!G84</f>
        <v>29</v>
      </c>
      <c r="G84" s="27">
        <f>'Thom Night'!I84</f>
        <v>0</v>
      </c>
      <c r="H84" s="27">
        <f>'Fun One'!I84</f>
        <v>0</v>
      </c>
      <c r="I84" s="27">
        <f>'Thom Oct'!I83</f>
        <v>0</v>
      </c>
      <c r="J84" s="26">
        <f t="shared" si="6"/>
        <v>63</v>
      </c>
    </row>
    <row r="85" spans="1:10" x14ac:dyDescent="0.25">
      <c r="A85" s="12"/>
      <c r="B85" s="21"/>
      <c r="C85" s="12"/>
      <c r="D85" s="27">
        <f>LR!N85</f>
        <v>0</v>
      </c>
      <c r="E85" s="26">
        <f>'VRG June'!M85</f>
        <v>0</v>
      </c>
      <c r="F85" s="27">
        <f>' July S'!G85</f>
        <v>0</v>
      </c>
      <c r="G85" s="27">
        <f>'Thom Night'!I85</f>
        <v>0</v>
      </c>
      <c r="H85" s="27">
        <f>'Fun One'!I85</f>
        <v>0</v>
      </c>
      <c r="I85" s="27">
        <f>'Thom Oct'!I84</f>
        <v>0</v>
      </c>
      <c r="J85" s="29"/>
    </row>
    <row r="86" spans="1:10" x14ac:dyDescent="0.25">
      <c r="A86" s="6" t="s">
        <v>49</v>
      </c>
      <c r="B86" s="19" t="s">
        <v>168</v>
      </c>
      <c r="C86" s="5" t="s">
        <v>104</v>
      </c>
      <c r="D86" s="27">
        <f>LR!N86</f>
        <v>39</v>
      </c>
      <c r="E86" s="26">
        <f>'VRG June'!M86</f>
        <v>0</v>
      </c>
      <c r="F86" s="27">
        <f>' July S'!G86</f>
        <v>0</v>
      </c>
      <c r="G86" s="27">
        <f>'Thom Night'!I86</f>
        <v>0</v>
      </c>
      <c r="H86" s="27">
        <f>'Fun One'!I86</f>
        <v>0</v>
      </c>
      <c r="I86" s="27">
        <f>'Thom Oct'!I85</f>
        <v>0</v>
      </c>
      <c r="J86" s="26">
        <f t="shared" ref="J86:J92" si="7">SUM(D86:I86)</f>
        <v>39</v>
      </c>
    </row>
    <row r="87" spans="1:10" x14ac:dyDescent="0.25">
      <c r="A87" s="5" t="s">
        <v>5</v>
      </c>
      <c r="B87" s="20" t="s">
        <v>6</v>
      </c>
      <c r="C87" s="5" t="s">
        <v>104</v>
      </c>
      <c r="D87" s="27">
        <f>LR!N87</f>
        <v>49</v>
      </c>
      <c r="E87" s="26">
        <f>'VRG June'!M87</f>
        <v>0</v>
      </c>
      <c r="F87" s="27">
        <f>' July S'!G87</f>
        <v>0</v>
      </c>
      <c r="G87" s="27">
        <f>'Thom Night'!I87</f>
        <v>0</v>
      </c>
      <c r="H87" s="27">
        <f>'Fun One'!I87</f>
        <v>0</v>
      </c>
      <c r="I87" s="27">
        <f>'Thom Oct'!I86</f>
        <v>0</v>
      </c>
      <c r="J87" s="26">
        <f t="shared" si="7"/>
        <v>49</v>
      </c>
    </row>
    <row r="88" spans="1:10" x14ac:dyDescent="0.25">
      <c r="A88" s="9" t="s">
        <v>16</v>
      </c>
      <c r="B88" s="19" t="s">
        <v>133</v>
      </c>
      <c r="C88" s="5" t="s">
        <v>104</v>
      </c>
      <c r="D88" s="27">
        <f>LR!N88</f>
        <v>0</v>
      </c>
      <c r="E88" s="26">
        <f>'VRG June'!M88</f>
        <v>0</v>
      </c>
      <c r="F88" s="27">
        <f>' July S'!G88</f>
        <v>0</v>
      </c>
      <c r="G88" s="27">
        <f>'Thom Night'!I88</f>
        <v>0</v>
      </c>
      <c r="H88" s="27">
        <f>'Fun One'!I88</f>
        <v>0</v>
      </c>
      <c r="I88" s="27">
        <f>'Thom Oct'!I87</f>
        <v>0</v>
      </c>
      <c r="J88" s="26">
        <f t="shared" si="7"/>
        <v>0</v>
      </c>
    </row>
    <row r="89" spans="1:10" x14ac:dyDescent="0.25">
      <c r="A89" s="5" t="s">
        <v>8</v>
      </c>
      <c r="B89" s="20" t="s">
        <v>9</v>
      </c>
      <c r="C89" s="5" t="s">
        <v>104</v>
      </c>
      <c r="D89" s="27">
        <f>LR!N89</f>
        <v>0</v>
      </c>
      <c r="E89" s="26">
        <f>'VRG June'!M89</f>
        <v>0</v>
      </c>
      <c r="F89" s="27">
        <f>' July S'!G89</f>
        <v>0</v>
      </c>
      <c r="G89" s="27">
        <f>'Thom Night'!I89</f>
        <v>0</v>
      </c>
      <c r="H89" s="27">
        <f>'Fun One'!I89</f>
        <v>0</v>
      </c>
      <c r="I89" s="27">
        <f>'Thom Oct'!I88</f>
        <v>0</v>
      </c>
      <c r="J89" s="26">
        <f t="shared" si="7"/>
        <v>0</v>
      </c>
    </row>
    <row r="90" spans="1:10" x14ac:dyDescent="0.25">
      <c r="A90" s="5" t="s">
        <v>58</v>
      </c>
      <c r="B90" s="5" t="s">
        <v>59</v>
      </c>
      <c r="C90" s="5" t="s">
        <v>104</v>
      </c>
      <c r="D90" s="27">
        <f>LR!N90</f>
        <v>34</v>
      </c>
      <c r="E90" s="26">
        <f>'VRG June'!M90</f>
        <v>0</v>
      </c>
      <c r="F90" s="27">
        <f>' July S'!G90</f>
        <v>0</v>
      </c>
      <c r="G90" s="27">
        <f>'Thom Night'!I90</f>
        <v>0</v>
      </c>
      <c r="H90" s="27">
        <f>'Fun One'!I90</f>
        <v>0</v>
      </c>
      <c r="I90" s="27">
        <f>'Thom Oct'!I89</f>
        <v>0</v>
      </c>
      <c r="J90" s="26">
        <f t="shared" si="7"/>
        <v>34</v>
      </c>
    </row>
    <row r="91" spans="1:10" x14ac:dyDescent="0.25">
      <c r="A91" s="5" t="s">
        <v>33</v>
      </c>
      <c r="B91" s="5" t="s">
        <v>173</v>
      </c>
      <c r="C91" s="5" t="s">
        <v>104</v>
      </c>
      <c r="D91" s="27">
        <f>LR!N91</f>
        <v>39</v>
      </c>
      <c r="E91" s="26">
        <f>'VRG June'!M91</f>
        <v>0</v>
      </c>
      <c r="F91" s="27">
        <f>' July S'!G91</f>
        <v>0</v>
      </c>
      <c r="G91" s="27">
        <f>'Thom Night'!I91</f>
        <v>0</v>
      </c>
      <c r="H91" s="27">
        <f>'Fun One'!I91</f>
        <v>0</v>
      </c>
      <c r="I91" s="27">
        <f>'Thom Oct'!I90</f>
        <v>0</v>
      </c>
      <c r="J91" s="26">
        <f t="shared" si="7"/>
        <v>39</v>
      </c>
    </row>
    <row r="92" spans="1:10" x14ac:dyDescent="0.25">
      <c r="A92" s="5" t="s">
        <v>174</v>
      </c>
      <c r="B92" s="5" t="s">
        <v>175</v>
      </c>
      <c r="C92" s="5" t="s">
        <v>104</v>
      </c>
      <c r="D92" s="27">
        <f>LR!N92</f>
        <v>31</v>
      </c>
      <c r="E92" s="26">
        <f>'VRG June'!M92</f>
        <v>0</v>
      </c>
      <c r="F92" s="27">
        <f>' July S'!G92</f>
        <v>0</v>
      </c>
      <c r="G92" s="27">
        <f>'Thom Night'!I92</f>
        <v>0</v>
      </c>
      <c r="H92" s="27">
        <f>'Fun One'!I92</f>
        <v>0</v>
      </c>
      <c r="I92" s="27">
        <f>'Thom Oct'!I91</f>
        <v>0</v>
      </c>
      <c r="J92" s="26">
        <f t="shared" si="7"/>
        <v>31</v>
      </c>
    </row>
  </sheetData>
  <sortState ref="A15:D51">
    <sortCondition ref="A3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30" workbookViewId="0">
      <selection activeCell="J31" sqref="J31"/>
    </sheetView>
  </sheetViews>
  <sheetFormatPr defaultRowHeight="15" x14ac:dyDescent="0.25"/>
  <cols>
    <col min="1" max="1" width="7.7109375" style="5" customWidth="1"/>
    <col min="2" max="2" width="24" style="5" customWidth="1"/>
    <col min="3" max="8" width="7.42578125" style="5" customWidth="1"/>
    <col min="9" max="9" width="10.140625" customWidth="1"/>
    <col min="10" max="10" width="6.42578125" customWidth="1"/>
    <col min="11" max="11" width="7" customWidth="1"/>
    <col min="12" max="12" width="6.42578125" customWidth="1"/>
    <col min="13" max="13" width="6.28515625" customWidth="1"/>
  </cols>
  <sheetData>
    <row r="1" spans="1:14" x14ac:dyDescent="0.25">
      <c r="A1" s="5" t="s">
        <v>60</v>
      </c>
      <c r="B1" s="5" t="s">
        <v>1</v>
      </c>
      <c r="C1" s="5" t="s">
        <v>68</v>
      </c>
      <c r="D1" s="5" t="s">
        <v>182</v>
      </c>
      <c r="E1" s="5" t="s">
        <v>180</v>
      </c>
      <c r="F1" s="5" t="s">
        <v>181</v>
      </c>
      <c r="G1" s="5" t="s">
        <v>186</v>
      </c>
      <c r="H1" s="5" t="s">
        <v>187</v>
      </c>
      <c r="I1" s="5" t="s">
        <v>67</v>
      </c>
      <c r="J1" s="5" t="s">
        <v>138</v>
      </c>
      <c r="K1" s="5" t="s">
        <v>62</v>
      </c>
      <c r="L1" s="5" t="s">
        <v>137</v>
      </c>
      <c r="M1" s="2" t="s">
        <v>62</v>
      </c>
      <c r="N1" t="s">
        <v>69</v>
      </c>
    </row>
    <row r="2" spans="1:14" x14ac:dyDescent="0.25">
      <c r="A2" s="6" t="s">
        <v>85</v>
      </c>
      <c r="B2" s="6" t="s">
        <v>81</v>
      </c>
      <c r="C2" s="5" t="s">
        <v>55</v>
      </c>
      <c r="I2" s="5">
        <f t="shared" ref="I2:I67" si="0">SUM(D2:H2)</f>
        <v>0</v>
      </c>
      <c r="L2" s="2"/>
      <c r="N2" s="2">
        <f>+I2+K2+M2</f>
        <v>0</v>
      </c>
    </row>
    <row r="3" spans="1:14" x14ac:dyDescent="0.25">
      <c r="A3" s="5" t="s">
        <v>53</v>
      </c>
      <c r="B3" s="5" t="s">
        <v>54</v>
      </c>
      <c r="C3" s="5" t="s">
        <v>55</v>
      </c>
      <c r="D3" s="5">
        <v>5</v>
      </c>
      <c r="E3" s="5">
        <v>5</v>
      </c>
      <c r="F3" s="5">
        <v>5</v>
      </c>
      <c r="G3" s="5" t="s">
        <v>179</v>
      </c>
      <c r="H3" s="5">
        <v>5</v>
      </c>
      <c r="I3">
        <f>SUM(D3:H3)</f>
        <v>20</v>
      </c>
      <c r="J3">
        <v>2</v>
      </c>
      <c r="K3">
        <v>9</v>
      </c>
      <c r="L3">
        <v>2</v>
      </c>
      <c r="M3">
        <v>9</v>
      </c>
      <c r="N3" s="2">
        <f t="shared" ref="N3:N89" si="1">+I3+K3+M3</f>
        <v>38</v>
      </c>
    </row>
    <row r="4" spans="1:14" x14ac:dyDescent="0.25">
      <c r="A4" s="6" t="s">
        <v>29</v>
      </c>
      <c r="B4" s="6" t="s">
        <v>80</v>
      </c>
      <c r="C4" s="5" t="s">
        <v>55</v>
      </c>
      <c r="I4" s="5">
        <f t="shared" si="0"/>
        <v>0</v>
      </c>
      <c r="N4" s="2">
        <f t="shared" si="1"/>
        <v>0</v>
      </c>
    </row>
    <row r="5" spans="1:14" x14ac:dyDescent="0.25">
      <c r="A5" s="6" t="s">
        <v>86</v>
      </c>
      <c r="B5" s="6" t="s">
        <v>82</v>
      </c>
      <c r="C5" s="5" t="s">
        <v>55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f t="shared" si="0"/>
        <v>25</v>
      </c>
      <c r="J5">
        <v>1</v>
      </c>
      <c r="K5">
        <v>12</v>
      </c>
      <c r="L5">
        <v>1</v>
      </c>
      <c r="M5">
        <v>12</v>
      </c>
      <c r="N5" s="2">
        <f t="shared" si="1"/>
        <v>49</v>
      </c>
    </row>
    <row r="6" spans="1:14" x14ac:dyDescent="0.25">
      <c r="A6" s="5" t="s">
        <v>10</v>
      </c>
      <c r="B6" s="5" t="s">
        <v>71</v>
      </c>
      <c r="C6" s="5" t="s">
        <v>55</v>
      </c>
      <c r="I6" s="5">
        <f t="shared" si="0"/>
        <v>0</v>
      </c>
      <c r="N6" s="2">
        <f t="shared" si="1"/>
        <v>0</v>
      </c>
    </row>
    <row r="7" spans="1:14" x14ac:dyDescent="0.25">
      <c r="A7" s="6" t="s">
        <v>87</v>
      </c>
      <c r="B7" s="6" t="s">
        <v>83</v>
      </c>
      <c r="C7" s="5" t="s">
        <v>55</v>
      </c>
      <c r="I7" s="5">
        <f t="shared" si="0"/>
        <v>0</v>
      </c>
      <c r="N7" s="2">
        <f t="shared" si="1"/>
        <v>0</v>
      </c>
    </row>
    <row r="8" spans="1:14" s="5" customFormat="1" x14ac:dyDescent="0.25">
      <c r="A8" s="6"/>
      <c r="B8" s="6"/>
      <c r="N8" s="2"/>
    </row>
    <row r="9" spans="1:14" x14ac:dyDescent="0.25">
      <c r="A9" s="6" t="s">
        <v>90</v>
      </c>
      <c r="B9" s="6" t="s">
        <v>84</v>
      </c>
      <c r="C9" s="5" t="s">
        <v>42</v>
      </c>
      <c r="I9" s="5">
        <f t="shared" si="0"/>
        <v>0</v>
      </c>
      <c r="N9" s="2">
        <f t="shared" si="1"/>
        <v>0</v>
      </c>
    </row>
    <row r="10" spans="1:14" x14ac:dyDescent="0.25">
      <c r="A10" s="6" t="s">
        <v>8</v>
      </c>
      <c r="B10" s="6" t="s">
        <v>91</v>
      </c>
      <c r="C10" s="5" t="s">
        <v>42</v>
      </c>
      <c r="D10" s="5">
        <v>5</v>
      </c>
      <c r="E10" s="5">
        <v>5</v>
      </c>
      <c r="F10" s="5">
        <v>5</v>
      </c>
      <c r="G10" s="5">
        <v>5</v>
      </c>
      <c r="H10" s="5">
        <v>5</v>
      </c>
      <c r="I10" s="5">
        <f t="shared" si="0"/>
        <v>25</v>
      </c>
      <c r="J10">
        <v>1</v>
      </c>
      <c r="K10">
        <v>12</v>
      </c>
      <c r="L10">
        <v>1</v>
      </c>
      <c r="M10">
        <v>12</v>
      </c>
      <c r="N10" s="2">
        <f t="shared" si="1"/>
        <v>49</v>
      </c>
    </row>
    <row r="11" spans="1:14" x14ac:dyDescent="0.25">
      <c r="A11" s="5" t="s">
        <v>31</v>
      </c>
      <c r="B11" s="5" t="s">
        <v>52</v>
      </c>
      <c r="C11" s="5" t="s">
        <v>42</v>
      </c>
      <c r="D11" s="5">
        <v>5</v>
      </c>
      <c r="E11" s="5">
        <v>5</v>
      </c>
      <c r="F11" s="5">
        <v>5</v>
      </c>
      <c r="G11" s="5" t="s">
        <v>179</v>
      </c>
      <c r="H11" s="5" t="s">
        <v>179</v>
      </c>
      <c r="I11" s="5">
        <f t="shared" si="0"/>
        <v>15</v>
      </c>
      <c r="J11" t="s">
        <v>179</v>
      </c>
      <c r="L11" t="s">
        <v>179</v>
      </c>
      <c r="N11" s="2">
        <f t="shared" si="1"/>
        <v>15</v>
      </c>
    </row>
    <row r="12" spans="1:14" x14ac:dyDescent="0.25">
      <c r="A12" s="5" t="s">
        <v>41</v>
      </c>
      <c r="B12" s="5" t="s">
        <v>77</v>
      </c>
      <c r="C12" s="5" t="s">
        <v>42</v>
      </c>
      <c r="D12" s="5">
        <v>5</v>
      </c>
      <c r="E12" s="5">
        <v>5</v>
      </c>
      <c r="I12" s="5">
        <f t="shared" si="0"/>
        <v>10</v>
      </c>
      <c r="N12" s="2">
        <f t="shared" si="1"/>
        <v>10</v>
      </c>
    </row>
    <row r="13" spans="1:14" s="5" customFormat="1" x14ac:dyDescent="0.25">
      <c r="A13" s="5" t="s">
        <v>89</v>
      </c>
      <c r="B13" s="5" t="s">
        <v>88</v>
      </c>
      <c r="C13" s="5" t="s">
        <v>42</v>
      </c>
      <c r="I13" s="5">
        <f t="shared" si="0"/>
        <v>0</v>
      </c>
      <c r="N13" s="2">
        <f t="shared" si="1"/>
        <v>0</v>
      </c>
    </row>
    <row r="14" spans="1:14" x14ac:dyDescent="0.25">
      <c r="A14" s="10" t="s">
        <v>35</v>
      </c>
      <c r="B14" s="5" t="s">
        <v>136</v>
      </c>
      <c r="C14" s="5" t="s">
        <v>42</v>
      </c>
      <c r="D14" s="5">
        <v>5</v>
      </c>
      <c r="E14" s="5">
        <v>5</v>
      </c>
      <c r="F14" s="5">
        <v>5</v>
      </c>
      <c r="G14" s="5" t="s">
        <v>179</v>
      </c>
      <c r="H14" s="5" t="s">
        <v>179</v>
      </c>
      <c r="I14" s="5">
        <f t="shared" si="0"/>
        <v>15</v>
      </c>
      <c r="J14">
        <v>2</v>
      </c>
      <c r="K14">
        <v>9</v>
      </c>
      <c r="L14" t="s">
        <v>179</v>
      </c>
      <c r="N14" s="2">
        <f t="shared" si="1"/>
        <v>24</v>
      </c>
    </row>
    <row r="15" spans="1:14" s="5" customFormat="1" x14ac:dyDescent="0.25">
      <c r="A15" s="10" t="s">
        <v>25</v>
      </c>
      <c r="B15" s="20" t="s">
        <v>161</v>
      </c>
      <c r="C15" s="5" t="s">
        <v>42</v>
      </c>
      <c r="I15" s="5">
        <f t="shared" si="0"/>
        <v>0</v>
      </c>
      <c r="J15" s="2"/>
      <c r="K15" s="2"/>
      <c r="L15" s="2"/>
      <c r="N15" s="2">
        <f t="shared" si="1"/>
        <v>0</v>
      </c>
    </row>
    <row r="16" spans="1:14" s="5" customFormat="1" x14ac:dyDescent="0.25">
      <c r="A16" s="10" t="s">
        <v>35</v>
      </c>
      <c r="B16" s="20" t="s">
        <v>146</v>
      </c>
      <c r="C16" s="5" t="s">
        <v>42</v>
      </c>
      <c r="I16" s="5">
        <f t="shared" si="0"/>
        <v>0</v>
      </c>
      <c r="J16" s="2"/>
      <c r="K16" s="2"/>
      <c r="L16" s="2"/>
      <c r="N16" s="2">
        <f t="shared" si="1"/>
        <v>0</v>
      </c>
    </row>
    <row r="17" spans="1:14" x14ac:dyDescent="0.25">
      <c r="A17" s="10"/>
      <c r="I17" s="5"/>
      <c r="N17" s="2"/>
    </row>
    <row r="18" spans="1:14" x14ac:dyDescent="0.25">
      <c r="A18" s="6" t="s">
        <v>92</v>
      </c>
      <c r="B18" s="6" t="s">
        <v>93</v>
      </c>
      <c r="C18" s="5" t="s">
        <v>23</v>
      </c>
      <c r="I18" s="5">
        <f t="shared" si="0"/>
        <v>0</v>
      </c>
      <c r="N18" s="2">
        <f t="shared" si="1"/>
        <v>0</v>
      </c>
    </row>
    <row r="19" spans="1:14" x14ac:dyDescent="0.25">
      <c r="A19" s="6" t="s">
        <v>21</v>
      </c>
      <c r="B19" s="6" t="s">
        <v>94</v>
      </c>
      <c r="C19" s="5" t="s">
        <v>23</v>
      </c>
      <c r="I19" s="5">
        <f t="shared" si="0"/>
        <v>0</v>
      </c>
      <c r="N19" s="2">
        <f t="shared" si="1"/>
        <v>0</v>
      </c>
    </row>
    <row r="20" spans="1:14" x14ac:dyDescent="0.25">
      <c r="A20" s="6" t="s">
        <v>64</v>
      </c>
      <c r="B20" s="6" t="s">
        <v>95</v>
      </c>
      <c r="C20" s="5" t="s">
        <v>23</v>
      </c>
      <c r="I20" s="5">
        <f t="shared" si="0"/>
        <v>0</v>
      </c>
      <c r="N20" s="2">
        <f t="shared" si="1"/>
        <v>0</v>
      </c>
    </row>
    <row r="21" spans="1:14" s="5" customFormat="1" x14ac:dyDescent="0.25">
      <c r="A21" s="6" t="s">
        <v>176</v>
      </c>
      <c r="B21" s="6" t="s">
        <v>177</v>
      </c>
      <c r="C21" s="5" t="s">
        <v>178</v>
      </c>
      <c r="D21" s="5">
        <v>5</v>
      </c>
      <c r="E21" s="5">
        <v>5</v>
      </c>
      <c r="F21" s="5">
        <v>5</v>
      </c>
      <c r="G21" s="5">
        <v>5</v>
      </c>
      <c r="H21" s="5">
        <v>5</v>
      </c>
      <c r="I21" s="5">
        <f t="shared" si="0"/>
        <v>25</v>
      </c>
      <c r="J21" s="5">
        <v>3</v>
      </c>
      <c r="K21" s="5">
        <v>7</v>
      </c>
      <c r="L21" s="5">
        <v>3</v>
      </c>
      <c r="M21" s="5">
        <v>7</v>
      </c>
      <c r="N21" s="2">
        <f t="shared" ref="N21" si="2">+I21+K21+M21</f>
        <v>39</v>
      </c>
    </row>
    <row r="22" spans="1:14" x14ac:dyDescent="0.25">
      <c r="A22" s="6" t="s">
        <v>96</v>
      </c>
      <c r="B22" s="6" t="s">
        <v>97</v>
      </c>
      <c r="C22" s="5" t="s">
        <v>23</v>
      </c>
      <c r="I22" s="5">
        <f t="shared" si="0"/>
        <v>0</v>
      </c>
      <c r="N22" s="2">
        <f t="shared" si="1"/>
        <v>0</v>
      </c>
    </row>
    <row r="23" spans="1:14" x14ac:dyDescent="0.25">
      <c r="A23" s="6" t="s">
        <v>148</v>
      </c>
      <c r="B23" s="19" t="s">
        <v>149</v>
      </c>
      <c r="C23" s="5" t="s">
        <v>23</v>
      </c>
      <c r="I23" s="5">
        <f t="shared" si="0"/>
        <v>0</v>
      </c>
      <c r="J23" s="5"/>
      <c r="K23" s="5"/>
      <c r="L23" s="5"/>
      <c r="M23" s="5"/>
      <c r="N23" s="2">
        <f t="shared" si="1"/>
        <v>0</v>
      </c>
    </row>
    <row r="24" spans="1:14" x14ac:dyDescent="0.25">
      <c r="A24" s="6" t="s">
        <v>103</v>
      </c>
      <c r="B24" s="6" t="s">
        <v>102</v>
      </c>
      <c r="C24" s="5" t="s">
        <v>23</v>
      </c>
      <c r="I24" s="5">
        <f t="shared" si="0"/>
        <v>0</v>
      </c>
      <c r="N24" s="2">
        <f t="shared" si="1"/>
        <v>0</v>
      </c>
    </row>
    <row r="25" spans="1:14" x14ac:dyDescent="0.25">
      <c r="A25" s="6" t="s">
        <v>98</v>
      </c>
      <c r="B25" s="6" t="s">
        <v>99</v>
      </c>
      <c r="C25" s="5" t="s">
        <v>23</v>
      </c>
      <c r="I25" s="5">
        <f t="shared" si="0"/>
        <v>0</v>
      </c>
      <c r="N25" s="2">
        <f t="shared" si="1"/>
        <v>0</v>
      </c>
    </row>
    <row r="26" spans="1:14" x14ac:dyDescent="0.25">
      <c r="A26" s="6" t="s">
        <v>32</v>
      </c>
      <c r="B26" s="6" t="s">
        <v>100</v>
      </c>
      <c r="C26" s="5" t="s">
        <v>23</v>
      </c>
      <c r="D26" s="5">
        <v>5</v>
      </c>
      <c r="E26" s="5">
        <v>5</v>
      </c>
      <c r="F26" s="5">
        <v>5</v>
      </c>
      <c r="G26" s="5">
        <v>5</v>
      </c>
      <c r="H26" s="5">
        <v>5</v>
      </c>
      <c r="I26" s="5">
        <f t="shared" si="0"/>
        <v>25</v>
      </c>
      <c r="J26">
        <v>2</v>
      </c>
      <c r="K26">
        <v>9</v>
      </c>
      <c r="L26">
        <v>2</v>
      </c>
      <c r="M26">
        <v>9</v>
      </c>
      <c r="N26" s="2">
        <f t="shared" si="1"/>
        <v>43</v>
      </c>
    </row>
    <row r="27" spans="1:14" x14ac:dyDescent="0.25">
      <c r="A27" s="6" t="s">
        <v>45</v>
      </c>
      <c r="B27" s="6" t="s">
        <v>46</v>
      </c>
      <c r="C27" s="5" t="s">
        <v>23</v>
      </c>
      <c r="D27" s="5">
        <v>5</v>
      </c>
      <c r="E27" s="5">
        <v>5</v>
      </c>
      <c r="F27" s="5">
        <v>5</v>
      </c>
      <c r="G27" s="5">
        <v>5</v>
      </c>
      <c r="H27" s="5">
        <v>5</v>
      </c>
      <c r="I27" s="5">
        <f t="shared" si="0"/>
        <v>25</v>
      </c>
      <c r="J27">
        <v>6</v>
      </c>
      <c r="K27">
        <v>4</v>
      </c>
      <c r="L27">
        <v>5</v>
      </c>
      <c r="M27">
        <v>5</v>
      </c>
      <c r="N27" s="2">
        <f t="shared" si="1"/>
        <v>34</v>
      </c>
    </row>
    <row r="28" spans="1:14" x14ac:dyDescent="0.25">
      <c r="A28" s="8" t="s">
        <v>29</v>
      </c>
      <c r="B28" s="8" t="s">
        <v>30</v>
      </c>
      <c r="C28" s="5" t="s">
        <v>23</v>
      </c>
      <c r="D28" s="5">
        <v>5</v>
      </c>
      <c r="E28" s="5">
        <v>0</v>
      </c>
      <c r="F28" s="5">
        <v>5</v>
      </c>
      <c r="G28" s="5">
        <v>5</v>
      </c>
      <c r="H28" s="5">
        <v>5</v>
      </c>
      <c r="I28" s="5">
        <f t="shared" si="0"/>
        <v>20</v>
      </c>
      <c r="J28">
        <v>1</v>
      </c>
      <c r="K28">
        <v>12</v>
      </c>
      <c r="L28">
        <v>1</v>
      </c>
      <c r="M28">
        <v>12</v>
      </c>
      <c r="N28" s="2">
        <f t="shared" si="1"/>
        <v>44</v>
      </c>
    </row>
    <row r="29" spans="1:14" x14ac:dyDescent="0.25">
      <c r="A29" s="8" t="s">
        <v>31</v>
      </c>
      <c r="B29" s="8" t="s">
        <v>116</v>
      </c>
      <c r="C29" s="5" t="s">
        <v>23</v>
      </c>
      <c r="D29" s="5">
        <v>5</v>
      </c>
      <c r="E29" s="5">
        <v>5</v>
      </c>
      <c r="F29" s="5">
        <v>5</v>
      </c>
      <c r="G29" s="5">
        <v>5</v>
      </c>
      <c r="H29" s="5">
        <v>5</v>
      </c>
      <c r="I29" s="5">
        <f t="shared" si="0"/>
        <v>25</v>
      </c>
      <c r="J29">
        <v>4</v>
      </c>
      <c r="K29">
        <v>6</v>
      </c>
      <c r="L29">
        <v>4</v>
      </c>
      <c r="M29">
        <v>6</v>
      </c>
      <c r="N29" s="2">
        <f t="shared" si="1"/>
        <v>37</v>
      </c>
    </row>
    <row r="30" spans="1:14" x14ac:dyDescent="0.25">
      <c r="A30" s="6" t="s">
        <v>50</v>
      </c>
      <c r="B30" s="6" t="s">
        <v>51</v>
      </c>
      <c r="C30" s="5" t="s">
        <v>23</v>
      </c>
      <c r="D30" s="5">
        <v>5</v>
      </c>
      <c r="E30" s="5">
        <v>5</v>
      </c>
      <c r="F30" s="5">
        <v>0</v>
      </c>
      <c r="G30" s="5">
        <v>0</v>
      </c>
      <c r="H30" s="5">
        <v>0</v>
      </c>
      <c r="I30" s="5">
        <f t="shared" si="0"/>
        <v>10</v>
      </c>
      <c r="J30" t="s">
        <v>179</v>
      </c>
      <c r="L30" t="s">
        <v>179</v>
      </c>
      <c r="N30" s="2">
        <f t="shared" si="1"/>
        <v>10</v>
      </c>
    </row>
    <row r="31" spans="1:14" s="5" customFormat="1" x14ac:dyDescent="0.25">
      <c r="A31" s="6" t="s">
        <v>47</v>
      </c>
      <c r="B31" s="6" t="s">
        <v>150</v>
      </c>
      <c r="C31" s="5" t="s">
        <v>23</v>
      </c>
      <c r="I31" s="5">
        <f t="shared" si="0"/>
        <v>0</v>
      </c>
      <c r="N31" s="2">
        <f t="shared" si="1"/>
        <v>0</v>
      </c>
    </row>
    <row r="32" spans="1:14" x14ac:dyDescent="0.25">
      <c r="A32" s="6" t="s">
        <v>49</v>
      </c>
      <c r="B32" s="6" t="s">
        <v>101</v>
      </c>
      <c r="C32" s="5" t="s">
        <v>23</v>
      </c>
      <c r="I32" s="5">
        <f t="shared" si="0"/>
        <v>0</v>
      </c>
      <c r="N32" s="2">
        <f t="shared" si="1"/>
        <v>0</v>
      </c>
    </row>
    <row r="33" spans="1:14" x14ac:dyDescent="0.25">
      <c r="A33" s="8" t="s">
        <v>21</v>
      </c>
      <c r="B33" s="8" t="s">
        <v>22</v>
      </c>
      <c r="C33" s="5" t="s">
        <v>23</v>
      </c>
      <c r="I33" s="5">
        <f t="shared" si="0"/>
        <v>0</v>
      </c>
      <c r="N33" s="2">
        <f t="shared" si="1"/>
        <v>0</v>
      </c>
    </row>
    <row r="34" spans="1:14" x14ac:dyDescent="0.25">
      <c r="A34" s="8" t="s">
        <v>33</v>
      </c>
      <c r="B34" s="8" t="s">
        <v>34</v>
      </c>
      <c r="C34" s="5" t="s">
        <v>23</v>
      </c>
      <c r="I34" s="5">
        <f t="shared" si="0"/>
        <v>0</v>
      </c>
      <c r="N34" s="2">
        <f t="shared" si="1"/>
        <v>0</v>
      </c>
    </row>
    <row r="35" spans="1:14" x14ac:dyDescent="0.25">
      <c r="A35" s="8" t="s">
        <v>47</v>
      </c>
      <c r="B35" s="8" t="s">
        <v>48</v>
      </c>
      <c r="C35" s="5" t="s">
        <v>23</v>
      </c>
      <c r="I35" s="5">
        <f t="shared" si="0"/>
        <v>0</v>
      </c>
      <c r="N35" s="2">
        <f t="shared" si="1"/>
        <v>0</v>
      </c>
    </row>
    <row r="36" spans="1:14" x14ac:dyDescent="0.25">
      <c r="A36" s="8" t="s">
        <v>27</v>
      </c>
      <c r="B36" s="8" t="s">
        <v>28</v>
      </c>
      <c r="C36" s="5" t="s">
        <v>23</v>
      </c>
      <c r="D36" s="5">
        <v>5</v>
      </c>
      <c r="E36" s="5">
        <v>5</v>
      </c>
      <c r="F36" s="5">
        <v>5</v>
      </c>
      <c r="G36" s="5">
        <v>5</v>
      </c>
      <c r="H36" s="5">
        <v>0</v>
      </c>
      <c r="I36" s="5">
        <f t="shared" si="0"/>
        <v>20</v>
      </c>
      <c r="J36">
        <v>5</v>
      </c>
      <c r="K36">
        <v>5</v>
      </c>
      <c r="L36" t="s">
        <v>179</v>
      </c>
      <c r="N36" s="2">
        <f t="shared" si="1"/>
        <v>25</v>
      </c>
    </row>
    <row r="37" spans="1:14" x14ac:dyDescent="0.25">
      <c r="A37" s="6"/>
      <c r="B37" s="6"/>
      <c r="I37" s="5"/>
      <c r="N37" s="2"/>
    </row>
    <row r="38" spans="1:14" x14ac:dyDescent="0.25">
      <c r="A38" s="6" t="s">
        <v>105</v>
      </c>
      <c r="B38" s="6" t="s">
        <v>106</v>
      </c>
      <c r="C38" s="5" t="s">
        <v>4</v>
      </c>
      <c r="I38" s="5">
        <f t="shared" si="0"/>
        <v>0</v>
      </c>
      <c r="N38" s="2">
        <f t="shared" si="1"/>
        <v>0</v>
      </c>
    </row>
    <row r="39" spans="1:14" s="5" customFormat="1" x14ac:dyDescent="0.25">
      <c r="A39" s="24" t="s">
        <v>98</v>
      </c>
      <c r="B39" s="19" t="s">
        <v>149</v>
      </c>
      <c r="C39" s="5" t="s">
        <v>4</v>
      </c>
      <c r="I39" s="5">
        <f t="shared" si="0"/>
        <v>0</v>
      </c>
      <c r="N39" s="2">
        <f t="shared" ref="N39" si="3">+I39+K39+M39</f>
        <v>0</v>
      </c>
    </row>
    <row r="40" spans="1:14" x14ac:dyDescent="0.25">
      <c r="A40" s="6" t="s">
        <v>76</v>
      </c>
      <c r="B40" s="6" t="s">
        <v>107</v>
      </c>
      <c r="C40" s="5" t="s">
        <v>4</v>
      </c>
      <c r="I40" s="5">
        <f t="shared" si="0"/>
        <v>0</v>
      </c>
      <c r="N40" s="2">
        <f t="shared" si="1"/>
        <v>0</v>
      </c>
    </row>
    <row r="41" spans="1:14" x14ac:dyDescent="0.25">
      <c r="A41" s="5" t="s">
        <v>25</v>
      </c>
      <c r="B41" s="5" t="s">
        <v>26</v>
      </c>
      <c r="C41" s="5" t="s">
        <v>4</v>
      </c>
      <c r="D41" s="5">
        <v>5</v>
      </c>
      <c r="E41" s="5">
        <v>5</v>
      </c>
      <c r="F41" s="5">
        <v>5</v>
      </c>
      <c r="G41" s="5">
        <v>5</v>
      </c>
      <c r="H41" s="5" t="s">
        <v>179</v>
      </c>
      <c r="I41" s="5">
        <f t="shared" si="0"/>
        <v>20</v>
      </c>
      <c r="J41" t="s">
        <v>179</v>
      </c>
      <c r="L41" t="s">
        <v>179</v>
      </c>
      <c r="N41" s="2">
        <f t="shared" si="1"/>
        <v>20</v>
      </c>
    </row>
    <row r="42" spans="1:14" x14ac:dyDescent="0.25">
      <c r="A42" s="5" t="s">
        <v>117</v>
      </c>
      <c r="B42" s="5" t="s">
        <v>78</v>
      </c>
      <c r="C42" s="5" t="s">
        <v>4</v>
      </c>
      <c r="I42" s="5">
        <f t="shared" si="0"/>
        <v>0</v>
      </c>
      <c r="N42" s="2">
        <f t="shared" si="1"/>
        <v>0</v>
      </c>
    </row>
    <row r="43" spans="1:14" s="5" customFormat="1" x14ac:dyDescent="0.25">
      <c r="A43" s="5" t="s">
        <v>117</v>
      </c>
      <c r="B43" s="5" t="s">
        <v>79</v>
      </c>
      <c r="C43" s="5" t="s">
        <v>4</v>
      </c>
      <c r="I43" s="5">
        <f t="shared" si="0"/>
        <v>0</v>
      </c>
      <c r="J43"/>
      <c r="K43"/>
      <c r="L43"/>
      <c r="M43"/>
      <c r="N43" s="2">
        <f t="shared" si="1"/>
        <v>0</v>
      </c>
    </row>
    <row r="44" spans="1:14" s="5" customFormat="1" x14ac:dyDescent="0.25">
      <c r="A44" s="5" t="s">
        <v>89</v>
      </c>
      <c r="B44" s="5" t="s">
        <v>172</v>
      </c>
      <c r="C44" s="5" t="s">
        <v>4</v>
      </c>
      <c r="D44" s="5">
        <v>5</v>
      </c>
      <c r="E44" s="5">
        <v>5</v>
      </c>
      <c r="F44" s="5">
        <v>5</v>
      </c>
      <c r="G44" s="5">
        <v>5</v>
      </c>
      <c r="H44" s="5">
        <v>5</v>
      </c>
      <c r="I44" s="5">
        <f t="shared" si="0"/>
        <v>25</v>
      </c>
      <c r="J44" s="2">
        <v>5</v>
      </c>
      <c r="K44" s="2">
        <v>5</v>
      </c>
      <c r="L44" s="2">
        <v>7</v>
      </c>
      <c r="M44" s="2">
        <v>3</v>
      </c>
      <c r="N44" s="2">
        <f>+I44+K44+M44</f>
        <v>33</v>
      </c>
    </row>
    <row r="45" spans="1:14" s="5" customFormat="1" x14ac:dyDescent="0.25">
      <c r="A45" s="5" t="s">
        <v>144</v>
      </c>
      <c r="B45" s="5" t="s">
        <v>145</v>
      </c>
      <c r="C45" s="5" t="s">
        <v>4</v>
      </c>
      <c r="I45" s="5">
        <f t="shared" si="0"/>
        <v>0</v>
      </c>
      <c r="J45" s="2"/>
      <c r="K45" s="2"/>
      <c r="L45" s="2"/>
      <c r="M45" s="2"/>
      <c r="N45" s="2">
        <f t="shared" si="1"/>
        <v>0</v>
      </c>
    </row>
    <row r="46" spans="1:14" x14ac:dyDescent="0.25">
      <c r="A46" s="5" t="s">
        <v>75</v>
      </c>
      <c r="B46" s="5" t="s">
        <v>70</v>
      </c>
      <c r="C46" s="5" t="s">
        <v>4</v>
      </c>
      <c r="I46" s="5">
        <f t="shared" si="0"/>
        <v>0</v>
      </c>
      <c r="J46" s="2"/>
      <c r="K46" s="2"/>
      <c r="L46" s="2"/>
      <c r="M46" s="2"/>
      <c r="N46" s="2">
        <f t="shared" si="1"/>
        <v>0</v>
      </c>
    </row>
    <row r="47" spans="1:14" x14ac:dyDescent="0.25">
      <c r="A47" s="6" t="s">
        <v>40</v>
      </c>
      <c r="B47" s="6" t="s">
        <v>108</v>
      </c>
      <c r="C47" s="5" t="s">
        <v>4</v>
      </c>
      <c r="D47" s="5">
        <v>5</v>
      </c>
      <c r="E47" s="5">
        <v>5</v>
      </c>
      <c r="F47" s="5">
        <v>5</v>
      </c>
      <c r="G47" s="5">
        <v>5</v>
      </c>
      <c r="H47" s="5">
        <v>5</v>
      </c>
      <c r="I47" s="5">
        <f t="shared" si="0"/>
        <v>25</v>
      </c>
      <c r="J47">
        <v>1</v>
      </c>
      <c r="K47">
        <v>12</v>
      </c>
      <c r="L47">
        <v>1</v>
      </c>
      <c r="M47">
        <v>12</v>
      </c>
      <c r="N47" s="2">
        <f t="shared" si="1"/>
        <v>49</v>
      </c>
    </row>
    <row r="48" spans="1:14" x14ac:dyDescent="0.25">
      <c r="A48" s="5" t="s">
        <v>2</v>
      </c>
      <c r="B48" s="5" t="s">
        <v>3</v>
      </c>
      <c r="C48" s="5" t="s">
        <v>4</v>
      </c>
      <c r="D48" s="5">
        <v>5</v>
      </c>
      <c r="E48" s="5">
        <v>5</v>
      </c>
      <c r="F48" s="5">
        <v>5</v>
      </c>
      <c r="G48" s="5">
        <v>5</v>
      </c>
      <c r="H48" s="5">
        <v>5</v>
      </c>
      <c r="I48" s="5">
        <f t="shared" si="0"/>
        <v>25</v>
      </c>
      <c r="J48">
        <v>4</v>
      </c>
      <c r="K48">
        <v>6</v>
      </c>
      <c r="L48">
        <v>3</v>
      </c>
      <c r="M48">
        <v>7</v>
      </c>
      <c r="N48" s="2">
        <f t="shared" si="1"/>
        <v>38</v>
      </c>
    </row>
    <row r="49" spans="1:14" x14ac:dyDescent="0.25">
      <c r="A49" s="7" t="s">
        <v>89</v>
      </c>
      <c r="B49" s="6" t="s">
        <v>109</v>
      </c>
      <c r="C49" s="5" t="s">
        <v>4</v>
      </c>
      <c r="D49" s="5">
        <v>5</v>
      </c>
      <c r="E49" s="5">
        <v>5</v>
      </c>
      <c r="F49" s="5">
        <v>5</v>
      </c>
      <c r="G49" s="5">
        <v>5</v>
      </c>
      <c r="H49" s="5">
        <v>5</v>
      </c>
      <c r="I49" s="5">
        <f t="shared" si="0"/>
        <v>25</v>
      </c>
      <c r="J49">
        <v>2</v>
      </c>
      <c r="K49">
        <v>9</v>
      </c>
      <c r="L49">
        <v>6</v>
      </c>
      <c r="M49">
        <v>4</v>
      </c>
      <c r="N49" s="2">
        <f t="shared" si="1"/>
        <v>38</v>
      </c>
    </row>
    <row r="50" spans="1:14" x14ac:dyDescent="0.25">
      <c r="A50" s="6" t="s">
        <v>92</v>
      </c>
      <c r="B50" s="6" t="s">
        <v>110</v>
      </c>
      <c r="C50" s="5" t="s">
        <v>4</v>
      </c>
      <c r="I50" s="5">
        <f t="shared" si="0"/>
        <v>0</v>
      </c>
      <c r="N50" s="2">
        <f t="shared" si="1"/>
        <v>0</v>
      </c>
    </row>
    <row r="51" spans="1:14" x14ac:dyDescent="0.25">
      <c r="A51" s="6" t="s">
        <v>36</v>
      </c>
      <c r="B51" s="6" t="s">
        <v>37</v>
      </c>
      <c r="C51" s="5" t="s">
        <v>4</v>
      </c>
      <c r="I51" s="5">
        <f t="shared" si="0"/>
        <v>0</v>
      </c>
      <c r="N51" s="2">
        <f t="shared" si="1"/>
        <v>0</v>
      </c>
    </row>
    <row r="52" spans="1:14" s="5" customFormat="1" x14ac:dyDescent="0.25">
      <c r="A52" s="6" t="s">
        <v>151</v>
      </c>
      <c r="B52" s="6" t="s">
        <v>152</v>
      </c>
      <c r="C52" s="5" t="s">
        <v>4</v>
      </c>
      <c r="I52" s="5">
        <f t="shared" si="0"/>
        <v>0</v>
      </c>
      <c r="N52" s="2">
        <f t="shared" si="1"/>
        <v>0</v>
      </c>
    </row>
    <row r="53" spans="1:14" x14ac:dyDescent="0.25">
      <c r="A53" s="6" t="s">
        <v>38</v>
      </c>
      <c r="B53" s="6" t="s">
        <v>39</v>
      </c>
      <c r="C53" s="5" t="s">
        <v>4</v>
      </c>
      <c r="D53" s="5">
        <v>5</v>
      </c>
      <c r="E53" s="5">
        <v>5</v>
      </c>
      <c r="F53" s="5">
        <v>5</v>
      </c>
      <c r="G53" s="5">
        <v>5</v>
      </c>
      <c r="H53" s="5">
        <v>5</v>
      </c>
      <c r="I53" s="5">
        <f t="shared" si="0"/>
        <v>25</v>
      </c>
      <c r="J53">
        <v>3</v>
      </c>
      <c r="K53">
        <v>7</v>
      </c>
      <c r="L53">
        <v>8</v>
      </c>
      <c r="M53">
        <v>2</v>
      </c>
      <c r="N53" s="2">
        <f t="shared" si="1"/>
        <v>34</v>
      </c>
    </row>
    <row r="54" spans="1:14" x14ac:dyDescent="0.25">
      <c r="A54" s="6" t="s">
        <v>111</v>
      </c>
      <c r="B54" s="6" t="s">
        <v>112</v>
      </c>
      <c r="C54" s="5" t="s">
        <v>4</v>
      </c>
      <c r="I54" s="5">
        <f t="shared" si="0"/>
        <v>0</v>
      </c>
      <c r="N54" s="2">
        <f t="shared" si="1"/>
        <v>0</v>
      </c>
    </row>
    <row r="55" spans="1:14" x14ac:dyDescent="0.25">
      <c r="A55" s="5" t="s">
        <v>19</v>
      </c>
      <c r="B55" s="5" t="s">
        <v>20</v>
      </c>
      <c r="C55" s="5" t="s">
        <v>4</v>
      </c>
      <c r="I55" s="5">
        <f t="shared" si="0"/>
        <v>0</v>
      </c>
      <c r="N55" s="2">
        <f t="shared" si="1"/>
        <v>0</v>
      </c>
    </row>
    <row r="56" spans="1:14" x14ac:dyDescent="0.25">
      <c r="A56" s="5" t="s">
        <v>56</v>
      </c>
      <c r="B56" s="5" t="s">
        <v>57</v>
      </c>
      <c r="C56" s="5" t="s">
        <v>4</v>
      </c>
      <c r="I56" s="5">
        <f t="shared" si="0"/>
        <v>0</v>
      </c>
      <c r="N56" s="2">
        <f t="shared" si="1"/>
        <v>0</v>
      </c>
    </row>
    <row r="57" spans="1:14" x14ac:dyDescent="0.25">
      <c r="A57" s="6" t="s">
        <v>16</v>
      </c>
      <c r="B57" s="6" t="s">
        <v>113</v>
      </c>
      <c r="C57" s="5" t="s">
        <v>4</v>
      </c>
      <c r="D57" s="5">
        <v>5</v>
      </c>
      <c r="E57" s="5">
        <v>0</v>
      </c>
      <c r="F57" s="5">
        <v>0</v>
      </c>
      <c r="G57" s="5">
        <v>5</v>
      </c>
      <c r="H57" s="5">
        <v>5</v>
      </c>
      <c r="I57" s="5">
        <f t="shared" si="0"/>
        <v>15</v>
      </c>
      <c r="J57">
        <v>5</v>
      </c>
      <c r="K57">
        <v>5</v>
      </c>
      <c r="L57">
        <v>5</v>
      </c>
      <c r="M57">
        <v>5</v>
      </c>
      <c r="N57" s="2">
        <f t="shared" si="1"/>
        <v>25</v>
      </c>
    </row>
    <row r="58" spans="1:14" x14ac:dyDescent="0.25">
      <c r="A58" s="5" t="s">
        <v>14</v>
      </c>
      <c r="B58" s="5" t="s">
        <v>15</v>
      </c>
      <c r="C58" s="5" t="s">
        <v>4</v>
      </c>
      <c r="D58" s="5">
        <v>5</v>
      </c>
      <c r="E58" s="5">
        <v>5</v>
      </c>
      <c r="F58" s="5">
        <v>5</v>
      </c>
      <c r="G58" s="5">
        <v>5</v>
      </c>
      <c r="H58" s="5" t="s">
        <v>179</v>
      </c>
      <c r="I58" s="5">
        <f t="shared" si="0"/>
        <v>20</v>
      </c>
      <c r="J58">
        <v>2</v>
      </c>
      <c r="K58">
        <v>9</v>
      </c>
      <c r="L58">
        <v>2</v>
      </c>
      <c r="M58">
        <v>9</v>
      </c>
      <c r="N58" s="2">
        <f t="shared" si="1"/>
        <v>38</v>
      </c>
    </row>
    <row r="59" spans="1:14" x14ac:dyDescent="0.25">
      <c r="A59" s="6" t="s">
        <v>114</v>
      </c>
      <c r="B59" s="6" t="s">
        <v>115</v>
      </c>
      <c r="C59" s="5" t="s">
        <v>4</v>
      </c>
      <c r="I59" s="5">
        <f t="shared" si="0"/>
        <v>0</v>
      </c>
      <c r="M59" s="5"/>
      <c r="N59" s="2">
        <f t="shared" si="1"/>
        <v>0</v>
      </c>
    </row>
    <row r="60" spans="1:14" x14ac:dyDescent="0.25">
      <c r="A60" s="6" t="s">
        <v>2</v>
      </c>
      <c r="B60" s="19" t="s">
        <v>169</v>
      </c>
      <c r="C60" s="5" t="s">
        <v>4</v>
      </c>
      <c r="D60" s="5">
        <v>5</v>
      </c>
      <c r="G60" s="5">
        <v>5</v>
      </c>
      <c r="H60" s="5" t="s">
        <v>179</v>
      </c>
      <c r="I60" s="5">
        <f t="shared" si="0"/>
        <v>10</v>
      </c>
      <c r="J60" s="5">
        <v>4</v>
      </c>
      <c r="K60" s="5">
        <v>6</v>
      </c>
      <c r="L60" s="5">
        <v>4</v>
      </c>
      <c r="M60" s="5">
        <v>6</v>
      </c>
      <c r="N60" s="2">
        <f t="shared" ref="N60" si="4">+I60+K60+M60</f>
        <v>22</v>
      </c>
    </row>
    <row r="61" spans="1:14" x14ac:dyDescent="0.25">
      <c r="C61" s="5" t="s">
        <v>63</v>
      </c>
      <c r="I61" s="5"/>
      <c r="N61" s="2"/>
    </row>
    <row r="62" spans="1:14" x14ac:dyDescent="0.25">
      <c r="A62" s="6" t="s">
        <v>43</v>
      </c>
      <c r="B62" s="6" t="s">
        <v>44</v>
      </c>
      <c r="C62" s="5" t="s">
        <v>7</v>
      </c>
      <c r="I62" s="5">
        <f t="shared" si="0"/>
        <v>0</v>
      </c>
      <c r="N62" s="2">
        <f t="shared" si="1"/>
        <v>0</v>
      </c>
    </row>
    <row r="63" spans="1:14" x14ac:dyDescent="0.25">
      <c r="A63" s="6" t="s">
        <v>29</v>
      </c>
      <c r="B63" s="6" t="s">
        <v>118</v>
      </c>
      <c r="C63" s="5" t="s">
        <v>7</v>
      </c>
      <c r="D63" s="5">
        <v>5</v>
      </c>
      <c r="E63" s="5">
        <v>5</v>
      </c>
      <c r="F63" s="5">
        <v>5</v>
      </c>
      <c r="G63" s="5">
        <v>5</v>
      </c>
      <c r="H63" s="5">
        <v>5</v>
      </c>
      <c r="I63" s="5">
        <f t="shared" si="0"/>
        <v>25</v>
      </c>
      <c r="J63">
        <v>4</v>
      </c>
      <c r="K63">
        <v>7</v>
      </c>
      <c r="L63">
        <v>4</v>
      </c>
      <c r="M63">
        <v>3</v>
      </c>
      <c r="N63" s="2">
        <f t="shared" si="1"/>
        <v>35</v>
      </c>
    </row>
    <row r="64" spans="1:14" x14ac:dyDescent="0.25">
      <c r="A64" s="6" t="s">
        <v>32</v>
      </c>
      <c r="B64" s="6" t="s">
        <v>119</v>
      </c>
      <c r="C64" s="5" t="s">
        <v>7</v>
      </c>
      <c r="I64" s="5">
        <f t="shared" si="0"/>
        <v>0</v>
      </c>
      <c r="N64" s="2">
        <f t="shared" si="1"/>
        <v>0</v>
      </c>
    </row>
    <row r="65" spans="1:14" s="5" customFormat="1" x14ac:dyDescent="0.25">
      <c r="A65" s="6" t="s">
        <v>139</v>
      </c>
      <c r="B65" s="6" t="s">
        <v>140</v>
      </c>
      <c r="C65" s="5" t="s">
        <v>7</v>
      </c>
      <c r="I65" s="5">
        <f t="shared" si="0"/>
        <v>0</v>
      </c>
      <c r="J65" s="2"/>
      <c r="K65" s="2"/>
      <c r="L65" s="2"/>
      <c r="N65" s="2">
        <f t="shared" si="1"/>
        <v>0</v>
      </c>
    </row>
    <row r="66" spans="1:14" x14ac:dyDescent="0.25">
      <c r="A66" s="24" t="s">
        <v>17</v>
      </c>
      <c r="B66" s="19" t="s">
        <v>160</v>
      </c>
      <c r="C66" s="5" t="s">
        <v>7</v>
      </c>
      <c r="I66" s="5">
        <f t="shared" si="0"/>
        <v>0</v>
      </c>
      <c r="N66" s="2">
        <f t="shared" si="1"/>
        <v>0</v>
      </c>
    </row>
    <row r="67" spans="1:14" x14ac:dyDescent="0.25">
      <c r="A67" s="6" t="s">
        <v>120</v>
      </c>
      <c r="B67" s="6" t="s">
        <v>121</v>
      </c>
      <c r="C67" s="5" t="s">
        <v>7</v>
      </c>
      <c r="D67" s="5">
        <v>5</v>
      </c>
      <c r="E67" s="5">
        <v>5</v>
      </c>
      <c r="G67" s="5">
        <v>5</v>
      </c>
      <c r="H67" s="5">
        <v>5</v>
      </c>
      <c r="I67" s="5">
        <f t="shared" si="0"/>
        <v>20</v>
      </c>
      <c r="J67">
        <v>6</v>
      </c>
      <c r="K67">
        <v>4</v>
      </c>
      <c r="L67">
        <v>5</v>
      </c>
      <c r="M67">
        <v>5</v>
      </c>
      <c r="N67" s="2">
        <f t="shared" si="1"/>
        <v>29</v>
      </c>
    </row>
    <row r="68" spans="1:14" x14ac:dyDescent="0.25">
      <c r="A68" s="6" t="s">
        <v>10</v>
      </c>
      <c r="B68" s="6" t="s">
        <v>11</v>
      </c>
      <c r="C68" s="5" t="s">
        <v>7</v>
      </c>
      <c r="D68" s="5">
        <v>5</v>
      </c>
      <c r="E68" s="5">
        <v>5</v>
      </c>
      <c r="F68" s="5">
        <v>5</v>
      </c>
      <c r="G68" s="5">
        <v>5</v>
      </c>
      <c r="H68" s="5">
        <v>5</v>
      </c>
      <c r="I68" s="5">
        <f t="shared" ref="I68:I92" si="5">SUM(D68:H68)</f>
        <v>25</v>
      </c>
      <c r="J68">
        <v>1</v>
      </c>
      <c r="K68">
        <v>12</v>
      </c>
      <c r="L68">
        <v>1</v>
      </c>
      <c r="M68">
        <v>12</v>
      </c>
      <c r="N68" s="2">
        <f t="shared" si="1"/>
        <v>49</v>
      </c>
    </row>
    <row r="69" spans="1:14" x14ac:dyDescent="0.25">
      <c r="A69" s="6" t="s">
        <v>122</v>
      </c>
      <c r="B69" s="6" t="s">
        <v>18</v>
      </c>
      <c r="C69" s="5" t="s">
        <v>7</v>
      </c>
      <c r="D69" s="5">
        <v>5</v>
      </c>
      <c r="E69" s="5">
        <v>5</v>
      </c>
      <c r="F69" s="5">
        <v>5</v>
      </c>
      <c r="G69" s="5">
        <v>5</v>
      </c>
      <c r="H69" s="5">
        <v>5</v>
      </c>
      <c r="I69" s="5">
        <f t="shared" si="5"/>
        <v>25</v>
      </c>
      <c r="J69">
        <v>8</v>
      </c>
      <c r="K69">
        <v>2</v>
      </c>
      <c r="N69" s="2">
        <f t="shared" si="1"/>
        <v>27</v>
      </c>
    </row>
    <row r="70" spans="1:14" s="5" customFormat="1" x14ac:dyDescent="0.25">
      <c r="A70" s="6" t="s">
        <v>185</v>
      </c>
      <c r="B70" s="6" t="s">
        <v>184</v>
      </c>
      <c r="C70" s="5" t="s">
        <v>7</v>
      </c>
      <c r="D70" s="5">
        <v>5</v>
      </c>
      <c r="E70" s="5">
        <v>5</v>
      </c>
      <c r="F70" s="5">
        <v>5</v>
      </c>
      <c r="H70" s="5" t="s">
        <v>179</v>
      </c>
      <c r="I70" s="5">
        <f t="shared" ref="I70" si="6">SUM(D70:H70)</f>
        <v>15</v>
      </c>
      <c r="J70" s="5" t="s">
        <v>179</v>
      </c>
      <c r="L70" s="5" t="s">
        <v>179</v>
      </c>
      <c r="N70" s="2">
        <f t="shared" ref="N70" si="7">+I70+K70+M70</f>
        <v>15</v>
      </c>
    </row>
    <row r="71" spans="1:14" x14ac:dyDescent="0.25">
      <c r="A71" s="6" t="s">
        <v>35</v>
      </c>
      <c r="B71" s="6" t="s">
        <v>123</v>
      </c>
      <c r="C71" s="5" t="s">
        <v>7</v>
      </c>
      <c r="I71" s="5">
        <f t="shared" si="5"/>
        <v>0</v>
      </c>
      <c r="N71" s="2">
        <f t="shared" si="1"/>
        <v>0</v>
      </c>
    </row>
    <row r="72" spans="1:14" s="5" customFormat="1" x14ac:dyDescent="0.25">
      <c r="A72" s="6" t="s">
        <v>124</v>
      </c>
      <c r="B72" s="6" t="s">
        <v>24</v>
      </c>
      <c r="C72" s="5" t="s">
        <v>7</v>
      </c>
      <c r="D72" s="5">
        <v>5</v>
      </c>
      <c r="E72" s="5">
        <v>5</v>
      </c>
      <c r="F72" s="5">
        <v>5</v>
      </c>
      <c r="G72" s="5">
        <v>5</v>
      </c>
      <c r="H72" s="5">
        <v>5</v>
      </c>
      <c r="I72" s="5">
        <f t="shared" si="5"/>
        <v>25</v>
      </c>
      <c r="J72" s="2">
        <v>3</v>
      </c>
      <c r="K72" s="2">
        <v>7</v>
      </c>
      <c r="L72" s="2">
        <v>3</v>
      </c>
      <c r="M72" s="2">
        <v>7</v>
      </c>
      <c r="N72" s="2">
        <f t="shared" si="1"/>
        <v>39</v>
      </c>
    </row>
    <row r="73" spans="1:14" s="5" customFormat="1" x14ac:dyDescent="0.25">
      <c r="A73" s="6" t="s">
        <v>155</v>
      </c>
      <c r="B73" s="19" t="s">
        <v>154</v>
      </c>
      <c r="C73" s="5" t="s">
        <v>7</v>
      </c>
      <c r="I73" s="5">
        <f t="shared" si="5"/>
        <v>0</v>
      </c>
      <c r="J73" s="2"/>
      <c r="K73" s="2"/>
      <c r="L73" s="2"/>
    </row>
    <row r="74" spans="1:14" x14ac:dyDescent="0.25">
      <c r="A74" s="6" t="s">
        <v>164</v>
      </c>
      <c r="B74" s="19" t="s">
        <v>165</v>
      </c>
      <c r="C74" s="5" t="s">
        <v>7</v>
      </c>
      <c r="I74" s="5">
        <f t="shared" si="5"/>
        <v>0</v>
      </c>
      <c r="N74" s="2">
        <f t="shared" si="1"/>
        <v>0</v>
      </c>
    </row>
    <row r="75" spans="1:14" x14ac:dyDescent="0.25">
      <c r="A75" s="6" t="s">
        <v>12</v>
      </c>
      <c r="B75" s="6" t="s">
        <v>13</v>
      </c>
      <c r="C75" s="5" t="s">
        <v>7</v>
      </c>
      <c r="D75" s="5">
        <v>5</v>
      </c>
      <c r="E75" s="5">
        <v>5</v>
      </c>
      <c r="F75" s="5">
        <v>5</v>
      </c>
      <c r="G75" s="5">
        <v>5</v>
      </c>
      <c r="H75" s="5">
        <v>5</v>
      </c>
      <c r="I75" s="5">
        <f t="shared" si="5"/>
        <v>25</v>
      </c>
      <c r="J75" s="5">
        <v>2</v>
      </c>
      <c r="K75" s="5">
        <v>9</v>
      </c>
      <c r="L75" s="5">
        <v>2</v>
      </c>
      <c r="M75" s="5">
        <v>9</v>
      </c>
      <c r="N75" s="2">
        <f t="shared" si="1"/>
        <v>43</v>
      </c>
    </row>
    <row r="76" spans="1:14" x14ac:dyDescent="0.25">
      <c r="A76" s="6" t="s">
        <v>158</v>
      </c>
      <c r="B76" s="19" t="s">
        <v>159</v>
      </c>
      <c r="C76" s="5" t="s">
        <v>7</v>
      </c>
      <c r="I76" s="5">
        <f t="shared" si="5"/>
        <v>0</v>
      </c>
      <c r="N76" s="2">
        <f t="shared" si="1"/>
        <v>0</v>
      </c>
    </row>
    <row r="77" spans="1:14" x14ac:dyDescent="0.25">
      <c r="A77" s="6" t="s">
        <v>125</v>
      </c>
      <c r="B77" s="6" t="s">
        <v>126</v>
      </c>
      <c r="C77" s="5" t="s">
        <v>7</v>
      </c>
      <c r="D77" s="5">
        <v>5</v>
      </c>
      <c r="E77" s="5">
        <v>5</v>
      </c>
      <c r="F77" s="5">
        <v>5</v>
      </c>
      <c r="G77" s="5">
        <v>5</v>
      </c>
      <c r="H77" s="5">
        <v>5</v>
      </c>
      <c r="I77" s="5">
        <f t="shared" si="5"/>
        <v>25</v>
      </c>
      <c r="J77">
        <v>7</v>
      </c>
      <c r="K77">
        <v>3</v>
      </c>
      <c r="L77">
        <v>8</v>
      </c>
      <c r="M77">
        <v>2</v>
      </c>
      <c r="N77" s="2">
        <f t="shared" si="1"/>
        <v>30</v>
      </c>
    </row>
    <row r="78" spans="1:14" x14ac:dyDescent="0.25">
      <c r="A78" s="6" t="s">
        <v>25</v>
      </c>
      <c r="B78" s="6" t="s">
        <v>127</v>
      </c>
      <c r="C78" s="5" t="s">
        <v>7</v>
      </c>
      <c r="D78" s="5">
        <v>5</v>
      </c>
      <c r="E78" s="5">
        <v>5</v>
      </c>
      <c r="F78" s="5">
        <v>5</v>
      </c>
      <c r="H78" s="5">
        <v>5</v>
      </c>
      <c r="I78" s="5">
        <f t="shared" si="5"/>
        <v>20</v>
      </c>
      <c r="J78" t="s">
        <v>179</v>
      </c>
      <c r="L78">
        <v>7</v>
      </c>
      <c r="M78">
        <v>3</v>
      </c>
      <c r="N78" s="2">
        <f t="shared" si="1"/>
        <v>23</v>
      </c>
    </row>
    <row r="79" spans="1:14" s="5" customFormat="1" x14ac:dyDescent="0.25">
      <c r="A79" s="6" t="s">
        <v>128</v>
      </c>
      <c r="B79" s="6" t="s">
        <v>129</v>
      </c>
      <c r="C79" s="5" t="s">
        <v>7</v>
      </c>
      <c r="D79" s="5">
        <v>5</v>
      </c>
      <c r="E79" s="5" t="s">
        <v>179</v>
      </c>
      <c r="F79" s="5">
        <v>5</v>
      </c>
      <c r="G79" s="5">
        <v>5</v>
      </c>
      <c r="H79" s="5" t="s">
        <v>179</v>
      </c>
      <c r="I79" s="5">
        <f t="shared" si="5"/>
        <v>15</v>
      </c>
      <c r="J79" t="s">
        <v>179</v>
      </c>
      <c r="K79"/>
      <c r="L79"/>
      <c r="M79"/>
      <c r="N79" s="2">
        <f t="shared" si="1"/>
        <v>15</v>
      </c>
    </row>
    <row r="80" spans="1:14" s="5" customFormat="1" x14ac:dyDescent="0.25">
      <c r="A80" s="6" t="s">
        <v>130</v>
      </c>
      <c r="B80" s="6" t="s">
        <v>131</v>
      </c>
      <c r="C80" s="5" t="s">
        <v>7</v>
      </c>
      <c r="I80" s="5">
        <f t="shared" si="5"/>
        <v>0</v>
      </c>
      <c r="J80"/>
      <c r="K80"/>
      <c r="L80"/>
      <c r="M80"/>
      <c r="N80" s="2">
        <f t="shared" si="1"/>
        <v>0</v>
      </c>
    </row>
    <row r="81" spans="1:14" x14ac:dyDescent="0.25">
      <c r="A81" s="6" t="s">
        <v>53</v>
      </c>
      <c r="B81" s="6" t="s">
        <v>132</v>
      </c>
      <c r="C81" s="5" t="s">
        <v>7</v>
      </c>
      <c r="I81" s="5">
        <f t="shared" si="5"/>
        <v>0</v>
      </c>
      <c r="J81" s="2"/>
      <c r="K81" s="2"/>
      <c r="L81" s="2"/>
      <c r="M81" s="5"/>
      <c r="N81" s="2">
        <f t="shared" si="1"/>
        <v>0</v>
      </c>
    </row>
    <row r="82" spans="1:14" x14ac:dyDescent="0.25">
      <c r="A82" s="30" t="s">
        <v>156</v>
      </c>
      <c r="B82" s="31" t="s">
        <v>157</v>
      </c>
      <c r="C82" s="32" t="s">
        <v>23</v>
      </c>
      <c r="D82" s="32"/>
      <c r="E82" s="32"/>
      <c r="F82" s="32"/>
      <c r="G82" s="32"/>
      <c r="H82" s="32"/>
      <c r="I82" s="5">
        <f t="shared" si="5"/>
        <v>0</v>
      </c>
      <c r="J82" s="5"/>
      <c r="K82" s="5"/>
      <c r="L82" s="5"/>
      <c r="M82" s="5"/>
      <c r="N82" s="2">
        <f t="shared" ref="N82" si="8">+I82+K82+M82</f>
        <v>0</v>
      </c>
    </row>
    <row r="83" spans="1:14" x14ac:dyDescent="0.25">
      <c r="A83" s="6" t="s">
        <v>135</v>
      </c>
      <c r="B83" s="19" t="s">
        <v>134</v>
      </c>
      <c r="C83" s="23" t="s">
        <v>7</v>
      </c>
      <c r="D83" s="23"/>
      <c r="E83" s="23"/>
      <c r="F83" s="23"/>
      <c r="G83" s="23"/>
      <c r="H83" s="23"/>
      <c r="I83" s="5">
        <f t="shared" si="5"/>
        <v>0</v>
      </c>
      <c r="N83" s="2">
        <f t="shared" si="1"/>
        <v>0</v>
      </c>
    </row>
    <row r="84" spans="1:14" x14ac:dyDescent="0.25">
      <c r="A84" s="5" t="s">
        <v>65</v>
      </c>
      <c r="B84" s="5" t="s">
        <v>66</v>
      </c>
      <c r="C84" s="5" t="s">
        <v>7</v>
      </c>
      <c r="D84" s="5">
        <v>5</v>
      </c>
      <c r="E84" s="5">
        <v>5</v>
      </c>
      <c r="F84" s="5">
        <v>5</v>
      </c>
      <c r="G84" s="5">
        <v>5</v>
      </c>
      <c r="H84" s="5">
        <v>5</v>
      </c>
      <c r="I84" s="5">
        <f t="shared" si="5"/>
        <v>25</v>
      </c>
      <c r="J84">
        <v>5</v>
      </c>
      <c r="K84">
        <v>5</v>
      </c>
      <c r="L84">
        <v>6</v>
      </c>
      <c r="M84">
        <v>4</v>
      </c>
      <c r="N84" s="2">
        <f t="shared" si="1"/>
        <v>34</v>
      </c>
    </row>
    <row r="85" spans="1:14" x14ac:dyDescent="0.25">
      <c r="B85" s="6"/>
      <c r="I85" s="5">
        <f t="shared" si="5"/>
        <v>0</v>
      </c>
      <c r="N85" s="2"/>
    </row>
    <row r="86" spans="1:14" x14ac:dyDescent="0.25">
      <c r="A86" s="6" t="s">
        <v>49</v>
      </c>
      <c r="B86" s="6" t="s">
        <v>168</v>
      </c>
      <c r="C86" s="5" t="s">
        <v>104</v>
      </c>
      <c r="D86" s="5">
        <v>5</v>
      </c>
      <c r="E86" s="5">
        <v>5</v>
      </c>
      <c r="F86" s="5">
        <v>5</v>
      </c>
      <c r="G86" s="5">
        <v>5</v>
      </c>
      <c r="H86" s="5">
        <v>5</v>
      </c>
      <c r="I86" s="5">
        <f t="shared" si="5"/>
        <v>25</v>
      </c>
      <c r="J86">
        <v>5</v>
      </c>
      <c r="K86">
        <v>5</v>
      </c>
      <c r="L86">
        <v>2</v>
      </c>
      <c r="M86">
        <v>9</v>
      </c>
      <c r="N86" s="2">
        <f t="shared" si="1"/>
        <v>39</v>
      </c>
    </row>
    <row r="87" spans="1:14" x14ac:dyDescent="0.25">
      <c r="A87" s="5" t="s">
        <v>5</v>
      </c>
      <c r="B87" s="5" t="s">
        <v>6</v>
      </c>
      <c r="C87" s="5" t="s">
        <v>104</v>
      </c>
      <c r="D87" s="5">
        <v>5</v>
      </c>
      <c r="E87" s="5">
        <v>5</v>
      </c>
      <c r="F87" s="5">
        <v>5</v>
      </c>
      <c r="G87" s="5">
        <v>5</v>
      </c>
      <c r="H87" s="5">
        <v>5</v>
      </c>
      <c r="I87" s="5">
        <f t="shared" si="5"/>
        <v>25</v>
      </c>
      <c r="J87">
        <v>1</v>
      </c>
      <c r="K87">
        <v>12</v>
      </c>
      <c r="L87">
        <v>1</v>
      </c>
      <c r="M87">
        <v>12</v>
      </c>
      <c r="N87" s="2">
        <f t="shared" si="1"/>
        <v>49</v>
      </c>
    </row>
    <row r="88" spans="1:14" x14ac:dyDescent="0.25">
      <c r="A88" s="9" t="s">
        <v>16</v>
      </c>
      <c r="B88" s="9" t="s">
        <v>133</v>
      </c>
      <c r="C88" s="5" t="s">
        <v>104</v>
      </c>
      <c r="I88" s="5">
        <f t="shared" si="5"/>
        <v>0</v>
      </c>
      <c r="N88" s="2">
        <f t="shared" si="1"/>
        <v>0</v>
      </c>
    </row>
    <row r="89" spans="1:14" x14ac:dyDescent="0.25">
      <c r="A89" s="5" t="s">
        <v>8</v>
      </c>
      <c r="B89" s="5" t="s">
        <v>9</v>
      </c>
      <c r="C89" s="5" t="s">
        <v>104</v>
      </c>
      <c r="I89" s="5">
        <f t="shared" si="5"/>
        <v>0</v>
      </c>
      <c r="N89" s="2">
        <f t="shared" si="1"/>
        <v>0</v>
      </c>
    </row>
    <row r="90" spans="1:14" x14ac:dyDescent="0.25">
      <c r="A90" s="5" t="s">
        <v>58</v>
      </c>
      <c r="B90" s="5" t="s">
        <v>59</v>
      </c>
      <c r="C90" s="5" t="s">
        <v>104</v>
      </c>
      <c r="D90" s="5">
        <v>5</v>
      </c>
      <c r="E90" s="5">
        <v>5</v>
      </c>
      <c r="F90" s="5">
        <v>5</v>
      </c>
      <c r="G90" s="5">
        <v>5</v>
      </c>
      <c r="H90" s="5">
        <v>5</v>
      </c>
      <c r="I90" s="5">
        <f t="shared" si="5"/>
        <v>25</v>
      </c>
      <c r="J90">
        <v>2</v>
      </c>
      <c r="K90">
        <v>9</v>
      </c>
      <c r="N90" s="2">
        <f t="shared" ref="N90:N92" si="9">+I90+K90+M90</f>
        <v>34</v>
      </c>
    </row>
    <row r="91" spans="1:14" x14ac:dyDescent="0.25">
      <c r="A91" s="5" t="s">
        <v>33</v>
      </c>
      <c r="B91" s="5" t="s">
        <v>173</v>
      </c>
      <c r="C91" s="5" t="s">
        <v>104</v>
      </c>
      <c r="D91" s="5">
        <v>5</v>
      </c>
      <c r="E91" s="5">
        <v>5</v>
      </c>
      <c r="F91" s="5">
        <v>5</v>
      </c>
      <c r="G91" s="5">
        <v>5</v>
      </c>
      <c r="H91" s="5">
        <v>5</v>
      </c>
      <c r="I91" s="5">
        <f t="shared" si="5"/>
        <v>25</v>
      </c>
      <c r="J91">
        <v>3</v>
      </c>
      <c r="K91">
        <v>7</v>
      </c>
      <c r="L91">
        <v>3</v>
      </c>
      <c r="M91">
        <v>7</v>
      </c>
      <c r="N91" s="2">
        <f t="shared" si="9"/>
        <v>39</v>
      </c>
    </row>
    <row r="92" spans="1:14" x14ac:dyDescent="0.25">
      <c r="A92" s="5" t="s">
        <v>174</v>
      </c>
      <c r="B92" s="5" t="s">
        <v>175</v>
      </c>
      <c r="C92" s="5" t="s">
        <v>104</v>
      </c>
      <c r="D92" s="5">
        <v>5</v>
      </c>
      <c r="E92" s="5">
        <v>5</v>
      </c>
      <c r="F92" s="5">
        <v>5</v>
      </c>
      <c r="G92" s="5">
        <v>5</v>
      </c>
      <c r="H92" s="5">
        <v>5</v>
      </c>
      <c r="I92" s="5">
        <f t="shared" si="5"/>
        <v>25</v>
      </c>
      <c r="J92">
        <v>4</v>
      </c>
      <c r="K92">
        <v>6</v>
      </c>
      <c r="N92" s="2">
        <f t="shared" si="9"/>
        <v>31</v>
      </c>
    </row>
  </sheetData>
  <autoFilter ref="A1:A51"/>
  <sortState ref="A3:F34">
    <sortCondition ref="A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38" zoomScale="90" zoomScaleNormal="90" workbookViewId="0">
      <selection activeCell="L44" sqref="L44"/>
    </sheetView>
  </sheetViews>
  <sheetFormatPr defaultRowHeight="15" x14ac:dyDescent="0.25"/>
  <cols>
    <col min="1" max="1" width="7.7109375" style="5" customWidth="1"/>
    <col min="2" max="2" width="24" style="5" customWidth="1"/>
    <col min="3" max="4" width="7.42578125" style="5" customWidth="1"/>
    <col min="5" max="5" width="5" style="5" customWidth="1"/>
    <col min="6" max="6" width="4.7109375" style="5" customWidth="1"/>
    <col min="7" max="7" width="4" style="5" customWidth="1"/>
    <col min="8" max="8" width="4.28515625" style="5" customWidth="1"/>
    <col min="9" max="9" width="4.85546875" style="5" customWidth="1"/>
    <col min="10" max="10" width="4.42578125" style="5" customWidth="1"/>
    <col min="11" max="11" width="5.5703125" style="5" customWidth="1"/>
    <col min="12" max="13" width="9.140625" style="5"/>
  </cols>
  <sheetData>
    <row r="1" spans="1:13" x14ac:dyDescent="0.25">
      <c r="A1" s="5" t="s">
        <v>60</v>
      </c>
      <c r="B1" s="5" t="s">
        <v>1</v>
      </c>
      <c r="C1" s="5" t="s">
        <v>68</v>
      </c>
      <c r="D1" s="5" t="s">
        <v>182</v>
      </c>
      <c r="E1" s="5" t="s">
        <v>73</v>
      </c>
      <c r="F1" s="5" t="s">
        <v>188</v>
      </c>
      <c r="G1" s="5" t="s">
        <v>189</v>
      </c>
      <c r="H1" s="5" t="s">
        <v>190</v>
      </c>
      <c r="I1" s="5" t="s">
        <v>191</v>
      </c>
      <c r="J1" s="5" t="s">
        <v>192</v>
      </c>
      <c r="K1" s="5" t="s">
        <v>61</v>
      </c>
      <c r="L1" s="5" t="s">
        <v>62</v>
      </c>
      <c r="M1" s="5" t="s">
        <v>74</v>
      </c>
    </row>
    <row r="2" spans="1:13" x14ac:dyDescent="0.25">
      <c r="A2" s="6" t="s">
        <v>85</v>
      </c>
      <c r="B2" s="6" t="s">
        <v>81</v>
      </c>
      <c r="C2" s="5" t="s">
        <v>55</v>
      </c>
      <c r="M2" s="5">
        <f t="shared" ref="M2" si="0">SUM(D2:J2)+L2</f>
        <v>0</v>
      </c>
    </row>
    <row r="3" spans="1:13" x14ac:dyDescent="0.25">
      <c r="A3" s="5" t="s">
        <v>53</v>
      </c>
      <c r="B3" s="5" t="s">
        <v>54</v>
      </c>
      <c r="C3" s="5" t="s">
        <v>55</v>
      </c>
      <c r="D3" s="5">
        <v>5</v>
      </c>
      <c r="E3" s="5">
        <v>5</v>
      </c>
      <c r="F3" s="5">
        <v>5</v>
      </c>
      <c r="G3" s="5">
        <v>5</v>
      </c>
      <c r="H3" s="5">
        <v>5</v>
      </c>
      <c r="I3" s="5">
        <v>5</v>
      </c>
      <c r="J3" s="5">
        <v>0</v>
      </c>
      <c r="K3" s="5">
        <v>1</v>
      </c>
      <c r="L3" s="5">
        <v>12</v>
      </c>
      <c r="M3" s="5">
        <f>SUM(D3:J3)+L3</f>
        <v>42</v>
      </c>
    </row>
    <row r="4" spans="1:13" x14ac:dyDescent="0.25">
      <c r="A4" s="6" t="s">
        <v>29</v>
      </c>
      <c r="B4" s="6" t="s">
        <v>80</v>
      </c>
      <c r="C4" s="5" t="s">
        <v>55</v>
      </c>
      <c r="M4" s="5">
        <f t="shared" ref="M4:M67" si="1">SUM(D4:J4)+L4</f>
        <v>0</v>
      </c>
    </row>
    <row r="5" spans="1:13" x14ac:dyDescent="0.25">
      <c r="A5" s="6" t="s">
        <v>86</v>
      </c>
      <c r="B5" s="6" t="s">
        <v>82</v>
      </c>
      <c r="C5" s="5" t="s">
        <v>55</v>
      </c>
      <c r="M5" s="5">
        <f t="shared" si="1"/>
        <v>0</v>
      </c>
    </row>
    <row r="6" spans="1:13" x14ac:dyDescent="0.25">
      <c r="A6" s="5" t="s">
        <v>10</v>
      </c>
      <c r="B6" s="5" t="s">
        <v>71</v>
      </c>
      <c r="C6" s="5" t="s">
        <v>55</v>
      </c>
      <c r="M6" s="5">
        <f t="shared" si="1"/>
        <v>0</v>
      </c>
    </row>
    <row r="7" spans="1:13" x14ac:dyDescent="0.25">
      <c r="A7" s="6" t="s">
        <v>87</v>
      </c>
      <c r="B7" s="6" t="s">
        <v>83</v>
      </c>
      <c r="C7" s="5" t="s">
        <v>55</v>
      </c>
      <c r="M7" s="5">
        <f t="shared" si="1"/>
        <v>0</v>
      </c>
    </row>
    <row r="8" spans="1:13" x14ac:dyDescent="0.25">
      <c r="A8" s="6"/>
      <c r="B8" s="6"/>
    </row>
    <row r="9" spans="1:13" x14ac:dyDescent="0.25">
      <c r="A9" s="6" t="s">
        <v>90</v>
      </c>
      <c r="B9" s="6" t="s">
        <v>84</v>
      </c>
      <c r="C9" s="5" t="s">
        <v>42</v>
      </c>
      <c r="M9" s="5">
        <f t="shared" si="1"/>
        <v>0</v>
      </c>
    </row>
    <row r="10" spans="1:13" x14ac:dyDescent="0.25">
      <c r="A10" s="6" t="s">
        <v>8</v>
      </c>
      <c r="B10" s="6" t="s">
        <v>91</v>
      </c>
      <c r="C10" s="5" t="s">
        <v>42</v>
      </c>
      <c r="M10" s="5">
        <f t="shared" si="1"/>
        <v>0</v>
      </c>
    </row>
    <row r="11" spans="1:13" x14ac:dyDescent="0.25">
      <c r="A11" s="5" t="s">
        <v>31</v>
      </c>
      <c r="B11" s="5" t="s">
        <v>52</v>
      </c>
      <c r="C11" s="5" t="s">
        <v>42</v>
      </c>
      <c r="D11" s="5">
        <v>5</v>
      </c>
      <c r="E11" s="5">
        <v>5</v>
      </c>
      <c r="F11" s="5">
        <v>5</v>
      </c>
      <c r="G11" s="5">
        <v>5</v>
      </c>
      <c r="H11" s="5">
        <v>5</v>
      </c>
      <c r="I11" s="5">
        <v>0</v>
      </c>
      <c r="J11" s="5">
        <v>0</v>
      </c>
      <c r="K11" s="5">
        <v>1</v>
      </c>
      <c r="L11" s="5">
        <v>12</v>
      </c>
      <c r="M11" s="5">
        <f t="shared" si="1"/>
        <v>37</v>
      </c>
    </row>
    <row r="12" spans="1:13" x14ac:dyDescent="0.25">
      <c r="A12" s="5" t="s">
        <v>41</v>
      </c>
      <c r="B12" s="5" t="s">
        <v>77</v>
      </c>
      <c r="C12" s="5" t="s">
        <v>42</v>
      </c>
      <c r="M12" s="5">
        <f t="shared" si="1"/>
        <v>0</v>
      </c>
    </row>
    <row r="13" spans="1:13" x14ac:dyDescent="0.25">
      <c r="A13" s="5" t="s">
        <v>89</v>
      </c>
      <c r="B13" s="5" t="s">
        <v>88</v>
      </c>
      <c r="C13" s="5" t="s">
        <v>42</v>
      </c>
      <c r="M13" s="5">
        <f t="shared" si="1"/>
        <v>0</v>
      </c>
    </row>
    <row r="14" spans="1:13" x14ac:dyDescent="0.25">
      <c r="A14" s="10" t="s">
        <v>35</v>
      </c>
      <c r="B14" s="5" t="s">
        <v>136</v>
      </c>
      <c r="C14" s="5" t="s">
        <v>42</v>
      </c>
      <c r="M14" s="5">
        <f t="shared" si="1"/>
        <v>0</v>
      </c>
    </row>
    <row r="15" spans="1:13" s="5" customFormat="1" x14ac:dyDescent="0.25">
      <c r="A15" s="10" t="s">
        <v>25</v>
      </c>
      <c r="B15" s="20" t="s">
        <v>161</v>
      </c>
      <c r="C15" s="5" t="s">
        <v>42</v>
      </c>
      <c r="E15" s="2"/>
      <c r="F15" s="2"/>
      <c r="G15" s="2"/>
      <c r="H15" s="2"/>
      <c r="I15" s="2"/>
      <c r="J15" s="2"/>
      <c r="K15" s="2"/>
      <c r="L15" s="2"/>
      <c r="M15" s="5">
        <f t="shared" si="1"/>
        <v>0</v>
      </c>
    </row>
    <row r="16" spans="1:13" s="5" customFormat="1" x14ac:dyDescent="0.25">
      <c r="A16" s="10" t="s">
        <v>35</v>
      </c>
      <c r="B16" s="5" t="s">
        <v>146</v>
      </c>
      <c r="C16" s="5" t="s">
        <v>42</v>
      </c>
      <c r="M16" s="5">
        <f t="shared" si="1"/>
        <v>0</v>
      </c>
    </row>
    <row r="17" spans="1:13" x14ac:dyDescent="0.25">
      <c r="A17" s="10"/>
    </row>
    <row r="18" spans="1:13" x14ac:dyDescent="0.25">
      <c r="A18" s="6" t="s">
        <v>92</v>
      </c>
      <c r="B18" s="6" t="s">
        <v>93</v>
      </c>
      <c r="C18" s="5" t="s">
        <v>23</v>
      </c>
      <c r="M18" s="5">
        <f t="shared" si="1"/>
        <v>0</v>
      </c>
    </row>
    <row r="19" spans="1:13" x14ac:dyDescent="0.25">
      <c r="A19" s="6" t="s">
        <v>21</v>
      </c>
      <c r="B19" s="6" t="s">
        <v>94</v>
      </c>
      <c r="C19" s="5" t="s">
        <v>23</v>
      </c>
      <c r="M19" s="5">
        <f t="shared" si="1"/>
        <v>0</v>
      </c>
    </row>
    <row r="20" spans="1:13" x14ac:dyDescent="0.25">
      <c r="A20" s="6" t="s">
        <v>64</v>
      </c>
      <c r="B20" s="6" t="s">
        <v>95</v>
      </c>
      <c r="C20" s="5" t="s">
        <v>23</v>
      </c>
      <c r="D20" s="5">
        <v>5</v>
      </c>
      <c r="E20" s="5">
        <v>5</v>
      </c>
      <c r="F20" s="5">
        <v>5</v>
      </c>
      <c r="G20" s="5">
        <v>5</v>
      </c>
      <c r="H20" s="5">
        <v>5</v>
      </c>
      <c r="I20" s="5">
        <v>5</v>
      </c>
      <c r="J20" s="5">
        <v>5</v>
      </c>
      <c r="M20" s="5">
        <f t="shared" si="1"/>
        <v>35</v>
      </c>
    </row>
    <row r="21" spans="1:13" s="5" customFormat="1" x14ac:dyDescent="0.25">
      <c r="A21" s="6" t="s">
        <v>176</v>
      </c>
      <c r="B21" s="6" t="s">
        <v>177</v>
      </c>
      <c r="C21" s="5" t="s">
        <v>23</v>
      </c>
      <c r="D21" s="5">
        <v>5</v>
      </c>
      <c r="E21" s="5">
        <v>5</v>
      </c>
      <c r="F21" s="5">
        <v>0</v>
      </c>
      <c r="G21" s="5">
        <v>0</v>
      </c>
      <c r="H21" s="5">
        <v>5</v>
      </c>
      <c r="I21" s="5">
        <v>5</v>
      </c>
      <c r="J21" s="5">
        <v>0</v>
      </c>
      <c r="M21" s="5">
        <f t="shared" si="1"/>
        <v>20</v>
      </c>
    </row>
    <row r="22" spans="1:13" x14ac:dyDescent="0.25">
      <c r="A22" s="6" t="s">
        <v>96</v>
      </c>
      <c r="B22" s="6" t="s">
        <v>97</v>
      </c>
      <c r="C22" s="5" t="s">
        <v>23</v>
      </c>
      <c r="M22" s="5">
        <f t="shared" si="1"/>
        <v>0</v>
      </c>
    </row>
    <row r="23" spans="1:13" s="5" customFormat="1" x14ac:dyDescent="0.25">
      <c r="A23" s="6" t="s">
        <v>148</v>
      </c>
      <c r="B23" s="6" t="s">
        <v>149</v>
      </c>
      <c r="C23" s="5" t="s">
        <v>23</v>
      </c>
      <c r="M23" s="5">
        <f t="shared" si="1"/>
        <v>0</v>
      </c>
    </row>
    <row r="24" spans="1:13" x14ac:dyDescent="0.25">
      <c r="A24" s="6" t="s">
        <v>103</v>
      </c>
      <c r="B24" s="6" t="s">
        <v>102</v>
      </c>
      <c r="C24" s="5" t="s">
        <v>23</v>
      </c>
      <c r="D24" s="5">
        <v>5</v>
      </c>
      <c r="E24" s="5">
        <v>5</v>
      </c>
      <c r="F24" s="5">
        <v>5</v>
      </c>
      <c r="G24" s="5">
        <v>5</v>
      </c>
      <c r="H24" s="5">
        <v>5</v>
      </c>
      <c r="I24" s="5">
        <v>0</v>
      </c>
      <c r="J24" s="5">
        <v>5</v>
      </c>
      <c r="M24" s="5">
        <f t="shared" si="1"/>
        <v>30</v>
      </c>
    </row>
    <row r="25" spans="1:13" x14ac:dyDescent="0.25">
      <c r="A25" s="6" t="s">
        <v>98</v>
      </c>
      <c r="B25" s="6" t="s">
        <v>99</v>
      </c>
      <c r="C25" s="5" t="s">
        <v>23</v>
      </c>
      <c r="M25" s="5">
        <f t="shared" si="1"/>
        <v>0</v>
      </c>
    </row>
    <row r="26" spans="1:13" x14ac:dyDescent="0.25">
      <c r="A26" s="6" t="s">
        <v>32</v>
      </c>
      <c r="B26" s="6" t="s">
        <v>100</v>
      </c>
      <c r="C26" s="5" t="s">
        <v>23</v>
      </c>
      <c r="D26" s="5">
        <v>5</v>
      </c>
      <c r="E26" s="5">
        <v>5</v>
      </c>
      <c r="F26" s="5">
        <v>5</v>
      </c>
      <c r="G26" s="5">
        <v>5</v>
      </c>
      <c r="H26" s="5">
        <v>5</v>
      </c>
      <c r="I26" s="5">
        <v>5</v>
      </c>
      <c r="J26" s="5">
        <v>0</v>
      </c>
      <c r="K26" s="5">
        <v>1</v>
      </c>
      <c r="L26" s="5">
        <v>12</v>
      </c>
      <c r="M26" s="5">
        <f t="shared" si="1"/>
        <v>42</v>
      </c>
    </row>
    <row r="27" spans="1:13" x14ac:dyDescent="0.25">
      <c r="A27" s="6" t="s">
        <v>45</v>
      </c>
      <c r="B27" s="6" t="s">
        <v>46</v>
      </c>
      <c r="C27" s="5" t="s">
        <v>23</v>
      </c>
      <c r="D27" s="5">
        <v>5</v>
      </c>
      <c r="E27" s="5">
        <v>5</v>
      </c>
      <c r="F27" s="5">
        <v>5</v>
      </c>
      <c r="G27" s="5">
        <v>5</v>
      </c>
      <c r="H27" s="5">
        <v>0</v>
      </c>
      <c r="I27" s="5">
        <v>0</v>
      </c>
      <c r="J27" s="5">
        <v>0</v>
      </c>
      <c r="M27" s="5">
        <f t="shared" si="1"/>
        <v>20</v>
      </c>
    </row>
    <row r="28" spans="1:13" x14ac:dyDescent="0.25">
      <c r="A28" s="8" t="s">
        <v>29</v>
      </c>
      <c r="B28" s="8" t="s">
        <v>30</v>
      </c>
      <c r="C28" s="5" t="s">
        <v>23</v>
      </c>
      <c r="M28" s="5">
        <f t="shared" si="1"/>
        <v>0</v>
      </c>
    </row>
    <row r="29" spans="1:13" x14ac:dyDescent="0.25">
      <c r="A29" s="8" t="s">
        <v>31</v>
      </c>
      <c r="B29" s="8" t="s">
        <v>116</v>
      </c>
      <c r="C29" s="5" t="s">
        <v>23</v>
      </c>
      <c r="M29" s="5">
        <f t="shared" si="1"/>
        <v>0</v>
      </c>
    </row>
    <row r="30" spans="1:13" x14ac:dyDescent="0.25">
      <c r="A30" s="6" t="s">
        <v>50</v>
      </c>
      <c r="B30" s="6" t="s">
        <v>51</v>
      </c>
      <c r="C30" s="5" t="s">
        <v>23</v>
      </c>
      <c r="M30" s="5">
        <f t="shared" si="1"/>
        <v>0</v>
      </c>
    </row>
    <row r="31" spans="1:13" s="5" customFormat="1" x14ac:dyDescent="0.25">
      <c r="A31" s="6" t="s">
        <v>47</v>
      </c>
      <c r="B31" s="6" t="s">
        <v>150</v>
      </c>
      <c r="C31" s="5" t="s">
        <v>23</v>
      </c>
      <c r="D31" s="5">
        <v>5</v>
      </c>
      <c r="E31" s="5">
        <v>5</v>
      </c>
      <c r="F31" s="5">
        <v>5</v>
      </c>
      <c r="G31" s="5">
        <v>5</v>
      </c>
      <c r="H31" s="5">
        <v>5</v>
      </c>
      <c r="I31" s="5">
        <v>5</v>
      </c>
      <c r="J31" s="5">
        <v>5</v>
      </c>
      <c r="M31" s="5">
        <f t="shared" si="1"/>
        <v>35</v>
      </c>
    </row>
    <row r="32" spans="1:13" x14ac:dyDescent="0.25">
      <c r="A32" s="6" t="s">
        <v>49</v>
      </c>
      <c r="B32" s="6" t="s">
        <v>101</v>
      </c>
      <c r="C32" s="5" t="s">
        <v>23</v>
      </c>
      <c r="D32" s="5">
        <v>5</v>
      </c>
      <c r="E32" s="5">
        <v>5</v>
      </c>
      <c r="F32" s="5">
        <v>5</v>
      </c>
      <c r="G32" s="5">
        <v>5</v>
      </c>
      <c r="H32" s="5">
        <v>5</v>
      </c>
      <c r="I32" s="5">
        <v>5</v>
      </c>
      <c r="J32" s="5">
        <v>5</v>
      </c>
      <c r="K32" s="5">
        <v>3</v>
      </c>
      <c r="L32" s="5">
        <v>7</v>
      </c>
      <c r="M32" s="5">
        <f t="shared" si="1"/>
        <v>42</v>
      </c>
    </row>
    <row r="33" spans="1:14" x14ac:dyDescent="0.25">
      <c r="A33" s="8" t="s">
        <v>21</v>
      </c>
      <c r="B33" s="8" t="s">
        <v>22</v>
      </c>
      <c r="C33" s="5" t="s">
        <v>23</v>
      </c>
      <c r="M33" s="5">
        <f t="shared" si="1"/>
        <v>0</v>
      </c>
    </row>
    <row r="34" spans="1:14" x14ac:dyDescent="0.25">
      <c r="A34" s="8" t="s">
        <v>33</v>
      </c>
      <c r="B34" s="8" t="s">
        <v>34</v>
      </c>
      <c r="C34" s="5" t="s">
        <v>23</v>
      </c>
      <c r="M34" s="5">
        <f t="shared" si="1"/>
        <v>0</v>
      </c>
    </row>
    <row r="35" spans="1:14" x14ac:dyDescent="0.25">
      <c r="A35" s="8" t="s">
        <v>47</v>
      </c>
      <c r="B35" s="8" t="s">
        <v>48</v>
      </c>
      <c r="C35" s="5" t="s">
        <v>23</v>
      </c>
      <c r="M35" s="5">
        <f t="shared" si="1"/>
        <v>0</v>
      </c>
    </row>
    <row r="36" spans="1:14" x14ac:dyDescent="0.25">
      <c r="A36" s="8" t="s">
        <v>27</v>
      </c>
      <c r="B36" s="8" t="s">
        <v>28</v>
      </c>
      <c r="C36" s="5" t="s">
        <v>23</v>
      </c>
      <c r="D36" s="5">
        <v>5</v>
      </c>
      <c r="E36" s="5">
        <v>5</v>
      </c>
      <c r="F36" s="5">
        <v>5</v>
      </c>
      <c r="G36" s="5">
        <v>5</v>
      </c>
      <c r="H36" s="5">
        <v>5</v>
      </c>
      <c r="I36" s="5">
        <v>5</v>
      </c>
      <c r="J36" s="5">
        <v>5</v>
      </c>
      <c r="K36" s="5">
        <v>2</v>
      </c>
      <c r="L36" s="5">
        <v>9</v>
      </c>
      <c r="M36" s="5">
        <f t="shared" si="1"/>
        <v>44</v>
      </c>
    </row>
    <row r="37" spans="1:14" x14ac:dyDescent="0.25">
      <c r="A37" s="6"/>
      <c r="B37" s="6"/>
    </row>
    <row r="38" spans="1:14" x14ac:dyDescent="0.25">
      <c r="A38" s="6" t="s">
        <v>105</v>
      </c>
      <c r="B38" s="6" t="s">
        <v>106</v>
      </c>
      <c r="C38" s="5" t="s">
        <v>4</v>
      </c>
      <c r="M38" s="5">
        <f t="shared" si="1"/>
        <v>0</v>
      </c>
    </row>
    <row r="39" spans="1:14" s="5" customFormat="1" x14ac:dyDescent="0.25">
      <c r="A39" s="24" t="s">
        <v>98</v>
      </c>
      <c r="B39" s="6" t="s">
        <v>149</v>
      </c>
      <c r="C39" s="5" t="s">
        <v>4</v>
      </c>
      <c r="M39" s="5">
        <f t="shared" si="1"/>
        <v>0</v>
      </c>
      <c r="N39" s="1"/>
    </row>
    <row r="40" spans="1:14" x14ac:dyDescent="0.25">
      <c r="A40" s="6" t="s">
        <v>76</v>
      </c>
      <c r="B40" s="6" t="s">
        <v>107</v>
      </c>
      <c r="C40" s="5" t="s">
        <v>4</v>
      </c>
      <c r="M40" s="5">
        <f t="shared" si="1"/>
        <v>0</v>
      </c>
    </row>
    <row r="41" spans="1:14" x14ac:dyDescent="0.25">
      <c r="A41" s="5" t="s">
        <v>25</v>
      </c>
      <c r="B41" s="5" t="s">
        <v>26</v>
      </c>
      <c r="C41" s="5" t="s">
        <v>4</v>
      </c>
      <c r="M41" s="5">
        <f t="shared" si="1"/>
        <v>0</v>
      </c>
    </row>
    <row r="42" spans="1:14" x14ac:dyDescent="0.25">
      <c r="A42" s="5" t="s">
        <v>117</v>
      </c>
      <c r="B42" s="5" t="s">
        <v>18</v>
      </c>
      <c r="C42" s="5" t="s">
        <v>4</v>
      </c>
      <c r="D42" s="5">
        <v>5</v>
      </c>
      <c r="E42" s="5">
        <v>5</v>
      </c>
      <c r="F42" s="5">
        <v>5</v>
      </c>
      <c r="G42" s="5">
        <v>5</v>
      </c>
      <c r="H42" s="5">
        <v>5</v>
      </c>
      <c r="I42" s="5">
        <v>5</v>
      </c>
      <c r="J42" s="5">
        <v>5</v>
      </c>
      <c r="K42" s="5">
        <v>1</v>
      </c>
      <c r="L42" s="5">
        <v>12</v>
      </c>
      <c r="M42" s="5">
        <f t="shared" si="1"/>
        <v>47</v>
      </c>
    </row>
    <row r="43" spans="1:14" x14ac:dyDescent="0.25">
      <c r="A43" s="5" t="s">
        <v>117</v>
      </c>
      <c r="B43" s="5" t="s">
        <v>79</v>
      </c>
      <c r="C43" s="5" t="s">
        <v>4</v>
      </c>
      <c r="M43" s="5">
        <f t="shared" si="1"/>
        <v>0</v>
      </c>
    </row>
    <row r="44" spans="1:14" s="5" customFormat="1" x14ac:dyDescent="0.25">
      <c r="A44" s="5" t="s">
        <v>89</v>
      </c>
      <c r="B44" s="5" t="s">
        <v>172</v>
      </c>
      <c r="C44" s="5" t="s">
        <v>4</v>
      </c>
      <c r="D44" s="5">
        <v>5</v>
      </c>
      <c r="E44" s="5">
        <v>5</v>
      </c>
      <c r="F44" s="5">
        <v>5</v>
      </c>
      <c r="G44" s="5">
        <v>5</v>
      </c>
      <c r="H44" s="5">
        <v>5</v>
      </c>
      <c r="I44" s="5">
        <v>5</v>
      </c>
      <c r="J44" s="5">
        <v>5</v>
      </c>
      <c r="K44" s="5">
        <v>2</v>
      </c>
      <c r="L44" s="5">
        <v>9</v>
      </c>
      <c r="M44" s="5">
        <f t="shared" si="1"/>
        <v>44</v>
      </c>
    </row>
    <row r="45" spans="1:14" s="5" customFormat="1" x14ac:dyDescent="0.25">
      <c r="A45" s="5" t="s">
        <v>144</v>
      </c>
      <c r="B45" s="5" t="s">
        <v>145</v>
      </c>
      <c r="C45" s="5" t="s">
        <v>4</v>
      </c>
      <c r="M45" s="5">
        <f t="shared" si="1"/>
        <v>0</v>
      </c>
    </row>
    <row r="46" spans="1:14" s="5" customFormat="1" x14ac:dyDescent="0.25">
      <c r="A46" s="5" t="s">
        <v>75</v>
      </c>
      <c r="B46" s="5" t="s">
        <v>70</v>
      </c>
      <c r="C46" s="5" t="s">
        <v>4</v>
      </c>
      <c r="M46" s="5">
        <f t="shared" si="1"/>
        <v>0</v>
      </c>
    </row>
    <row r="47" spans="1:14" x14ac:dyDescent="0.25">
      <c r="A47" s="6" t="s">
        <v>40</v>
      </c>
      <c r="B47" s="6" t="s">
        <v>108</v>
      </c>
      <c r="C47" s="5" t="s">
        <v>4</v>
      </c>
      <c r="M47" s="5">
        <f t="shared" si="1"/>
        <v>0</v>
      </c>
    </row>
    <row r="48" spans="1:14" x14ac:dyDescent="0.25">
      <c r="A48" s="5" t="s">
        <v>2</v>
      </c>
      <c r="B48" s="5" t="s">
        <v>3</v>
      </c>
      <c r="C48" s="5" t="s">
        <v>4</v>
      </c>
      <c r="M48" s="5">
        <f t="shared" si="1"/>
        <v>0</v>
      </c>
    </row>
    <row r="49" spans="1:13" x14ac:dyDescent="0.25">
      <c r="A49" s="7" t="s">
        <v>89</v>
      </c>
      <c r="B49" s="6" t="s">
        <v>109</v>
      </c>
      <c r="C49" s="5" t="s">
        <v>4</v>
      </c>
      <c r="M49" s="5">
        <f t="shared" si="1"/>
        <v>0</v>
      </c>
    </row>
    <row r="50" spans="1:13" x14ac:dyDescent="0.25">
      <c r="A50" s="6" t="s">
        <v>92</v>
      </c>
      <c r="B50" s="6" t="s">
        <v>110</v>
      </c>
      <c r="C50" s="5" t="s">
        <v>4</v>
      </c>
      <c r="D50" s="5">
        <v>5</v>
      </c>
      <c r="E50" s="5">
        <v>5</v>
      </c>
      <c r="F50" s="5">
        <v>5</v>
      </c>
      <c r="G50" s="5">
        <v>5</v>
      </c>
      <c r="H50" s="5">
        <v>5</v>
      </c>
      <c r="I50" s="5">
        <v>0</v>
      </c>
      <c r="J50" s="5">
        <v>0</v>
      </c>
      <c r="M50" s="5">
        <f t="shared" si="1"/>
        <v>25</v>
      </c>
    </row>
    <row r="51" spans="1:13" x14ac:dyDescent="0.25">
      <c r="A51" s="6" t="s">
        <v>36</v>
      </c>
      <c r="B51" s="6" t="s">
        <v>37</v>
      </c>
      <c r="C51" s="5" t="s">
        <v>4</v>
      </c>
      <c r="M51" s="5">
        <f t="shared" si="1"/>
        <v>0</v>
      </c>
    </row>
    <row r="52" spans="1:13" s="5" customFormat="1" x14ac:dyDescent="0.25">
      <c r="A52" s="6" t="s">
        <v>151</v>
      </c>
      <c r="B52" s="6" t="s">
        <v>152</v>
      </c>
      <c r="C52" s="5" t="s">
        <v>4</v>
      </c>
      <c r="M52" s="5">
        <f t="shared" si="1"/>
        <v>0</v>
      </c>
    </row>
    <row r="53" spans="1:13" x14ac:dyDescent="0.25">
      <c r="A53" s="6" t="s">
        <v>38</v>
      </c>
      <c r="B53" s="6" t="s">
        <v>39</v>
      </c>
      <c r="C53" s="5" t="s">
        <v>4</v>
      </c>
      <c r="M53" s="5">
        <f t="shared" si="1"/>
        <v>0</v>
      </c>
    </row>
    <row r="54" spans="1:13" x14ac:dyDescent="0.25">
      <c r="A54" s="6" t="s">
        <v>111</v>
      </c>
      <c r="B54" s="6" t="s">
        <v>112</v>
      </c>
      <c r="C54" s="5" t="s">
        <v>4</v>
      </c>
      <c r="M54" s="5">
        <f t="shared" si="1"/>
        <v>0</v>
      </c>
    </row>
    <row r="55" spans="1:13" x14ac:dyDescent="0.25">
      <c r="A55" s="5" t="s">
        <v>19</v>
      </c>
      <c r="B55" s="5" t="s">
        <v>20</v>
      </c>
      <c r="C55" s="5" t="s">
        <v>4</v>
      </c>
      <c r="M55" s="5">
        <f t="shared" si="1"/>
        <v>0</v>
      </c>
    </row>
    <row r="56" spans="1:13" x14ac:dyDescent="0.25">
      <c r="A56" s="5" t="s">
        <v>56</v>
      </c>
      <c r="B56" s="5" t="s">
        <v>57</v>
      </c>
      <c r="C56" s="5" t="s">
        <v>4</v>
      </c>
      <c r="M56" s="5">
        <f t="shared" si="1"/>
        <v>0</v>
      </c>
    </row>
    <row r="57" spans="1:13" x14ac:dyDescent="0.25">
      <c r="A57" s="6" t="s">
        <v>16</v>
      </c>
      <c r="B57" s="6" t="s">
        <v>113</v>
      </c>
      <c r="C57" s="5" t="s">
        <v>4</v>
      </c>
      <c r="M57" s="5">
        <f t="shared" si="1"/>
        <v>0</v>
      </c>
    </row>
    <row r="58" spans="1:13" x14ac:dyDescent="0.25">
      <c r="A58" s="5" t="s">
        <v>14</v>
      </c>
      <c r="B58" s="5" t="s">
        <v>15</v>
      </c>
      <c r="C58" s="5" t="s">
        <v>4</v>
      </c>
      <c r="D58" s="5">
        <v>0</v>
      </c>
      <c r="E58" s="5">
        <v>5</v>
      </c>
      <c r="F58" s="5">
        <v>5</v>
      </c>
      <c r="G58" s="5">
        <v>0</v>
      </c>
      <c r="H58" s="5">
        <v>0</v>
      </c>
      <c r="I58" s="5">
        <v>0</v>
      </c>
      <c r="J58" s="5">
        <v>0</v>
      </c>
      <c r="M58" s="5">
        <f t="shared" si="1"/>
        <v>10</v>
      </c>
    </row>
    <row r="59" spans="1:13" x14ac:dyDescent="0.25">
      <c r="A59" s="6" t="s">
        <v>114</v>
      </c>
      <c r="B59" s="6" t="s">
        <v>115</v>
      </c>
      <c r="C59" s="5" t="s">
        <v>4</v>
      </c>
      <c r="M59" s="5">
        <f t="shared" si="1"/>
        <v>0</v>
      </c>
    </row>
    <row r="60" spans="1:13" x14ac:dyDescent="0.25">
      <c r="A60" s="6" t="s">
        <v>2</v>
      </c>
      <c r="B60" s="19" t="s">
        <v>169</v>
      </c>
      <c r="C60" s="5" t="s">
        <v>4</v>
      </c>
      <c r="M60" s="5">
        <f t="shared" si="1"/>
        <v>0</v>
      </c>
    </row>
    <row r="61" spans="1:13" x14ac:dyDescent="0.25">
      <c r="C61" s="5" t="s">
        <v>63</v>
      </c>
    </row>
    <row r="62" spans="1:13" x14ac:dyDescent="0.25">
      <c r="A62" s="6" t="s">
        <v>43</v>
      </c>
      <c r="B62" s="6" t="s">
        <v>44</v>
      </c>
      <c r="C62" s="5" t="s">
        <v>7</v>
      </c>
      <c r="M62" s="5">
        <f t="shared" si="1"/>
        <v>0</v>
      </c>
    </row>
    <row r="63" spans="1:13" x14ac:dyDescent="0.25">
      <c r="A63" s="6" t="s">
        <v>29</v>
      </c>
      <c r="B63" s="6" t="s">
        <v>118</v>
      </c>
      <c r="C63" s="5" t="s">
        <v>7</v>
      </c>
      <c r="M63" s="5">
        <f t="shared" si="1"/>
        <v>0</v>
      </c>
    </row>
    <row r="64" spans="1:13" x14ac:dyDescent="0.25">
      <c r="A64" s="6" t="s">
        <v>32</v>
      </c>
      <c r="B64" s="6" t="s">
        <v>119</v>
      </c>
      <c r="C64" s="5" t="s">
        <v>7</v>
      </c>
      <c r="M64" s="5">
        <f t="shared" si="1"/>
        <v>0</v>
      </c>
    </row>
    <row r="65" spans="1:15" s="5" customFormat="1" x14ac:dyDescent="0.25">
      <c r="A65" s="6" t="s">
        <v>139</v>
      </c>
      <c r="B65" s="6" t="s">
        <v>140</v>
      </c>
      <c r="C65" s="5" t="s">
        <v>7</v>
      </c>
      <c r="M65" s="5">
        <f t="shared" si="1"/>
        <v>0</v>
      </c>
    </row>
    <row r="66" spans="1:15" x14ac:dyDescent="0.25">
      <c r="A66" s="24" t="s">
        <v>17</v>
      </c>
      <c r="B66" s="19" t="s">
        <v>160</v>
      </c>
      <c r="C66" s="5" t="s">
        <v>7</v>
      </c>
      <c r="D66" s="5">
        <v>5</v>
      </c>
      <c r="E66" s="5">
        <v>5</v>
      </c>
      <c r="F66" s="5">
        <v>5</v>
      </c>
      <c r="G66" s="5">
        <v>5</v>
      </c>
      <c r="H66" s="5">
        <v>5</v>
      </c>
      <c r="I66" s="5">
        <v>5</v>
      </c>
      <c r="J66" s="5">
        <v>0</v>
      </c>
      <c r="K66" s="5">
        <v>3</v>
      </c>
      <c r="L66" s="5">
        <v>7</v>
      </c>
      <c r="M66" s="5">
        <f t="shared" si="1"/>
        <v>37</v>
      </c>
    </row>
    <row r="67" spans="1:15" x14ac:dyDescent="0.25">
      <c r="A67" s="6" t="s">
        <v>120</v>
      </c>
      <c r="B67" s="6" t="s">
        <v>121</v>
      </c>
      <c r="C67" s="5" t="s">
        <v>7</v>
      </c>
      <c r="M67" s="5">
        <f t="shared" si="1"/>
        <v>0</v>
      </c>
    </row>
    <row r="68" spans="1:15" x14ac:dyDescent="0.25">
      <c r="A68" s="6" t="s">
        <v>10</v>
      </c>
      <c r="B68" s="6" t="s">
        <v>11</v>
      </c>
      <c r="C68" s="5" t="s">
        <v>7</v>
      </c>
      <c r="D68" s="5">
        <v>5</v>
      </c>
      <c r="E68" s="5">
        <v>5</v>
      </c>
      <c r="F68" s="5">
        <v>5</v>
      </c>
      <c r="G68" s="5">
        <v>5</v>
      </c>
      <c r="H68" s="5">
        <v>5</v>
      </c>
      <c r="I68" s="5">
        <v>5</v>
      </c>
      <c r="J68" s="5">
        <v>5</v>
      </c>
      <c r="K68" s="5">
        <v>1</v>
      </c>
      <c r="L68" s="5">
        <v>12</v>
      </c>
      <c r="M68" s="5">
        <f t="shared" ref="M68:M92" si="2">SUM(D68:J68)+L68</f>
        <v>47</v>
      </c>
    </row>
    <row r="69" spans="1:15" x14ac:dyDescent="0.25">
      <c r="A69" s="6" t="s">
        <v>122</v>
      </c>
      <c r="B69" s="6" t="s">
        <v>18</v>
      </c>
      <c r="C69" s="5" t="s">
        <v>7</v>
      </c>
      <c r="M69" s="5">
        <f t="shared" si="2"/>
        <v>0</v>
      </c>
    </row>
    <row r="70" spans="1:15" s="5" customFormat="1" x14ac:dyDescent="0.25">
      <c r="A70" s="6" t="s">
        <v>155</v>
      </c>
      <c r="B70" s="6" t="s">
        <v>184</v>
      </c>
      <c r="C70" s="5" t="s">
        <v>7</v>
      </c>
      <c r="M70" s="5">
        <f t="shared" si="2"/>
        <v>0</v>
      </c>
    </row>
    <row r="71" spans="1:15" x14ac:dyDescent="0.25">
      <c r="A71" s="6" t="s">
        <v>35</v>
      </c>
      <c r="B71" s="6" t="s">
        <v>123</v>
      </c>
      <c r="C71" s="5" t="s">
        <v>7</v>
      </c>
      <c r="M71" s="5">
        <f t="shared" si="2"/>
        <v>0</v>
      </c>
    </row>
    <row r="72" spans="1:15" s="5" customFormat="1" x14ac:dyDescent="0.25">
      <c r="A72" s="6" t="s">
        <v>124</v>
      </c>
      <c r="B72" s="6" t="s">
        <v>24</v>
      </c>
      <c r="C72" s="5" t="s">
        <v>7</v>
      </c>
      <c r="D72" s="5">
        <v>5</v>
      </c>
      <c r="E72" s="2">
        <v>5</v>
      </c>
      <c r="F72" s="2">
        <v>5</v>
      </c>
      <c r="G72" s="2">
        <v>5</v>
      </c>
      <c r="H72" s="2">
        <v>5</v>
      </c>
      <c r="I72" s="2">
        <v>5</v>
      </c>
      <c r="J72" s="2">
        <v>0</v>
      </c>
      <c r="K72" s="2"/>
      <c r="L72" s="2"/>
      <c r="M72" s="5">
        <f t="shared" si="2"/>
        <v>30</v>
      </c>
      <c r="O72" s="2"/>
    </row>
    <row r="73" spans="1:15" s="5" customFormat="1" x14ac:dyDescent="0.25">
      <c r="A73" s="6" t="s">
        <v>155</v>
      </c>
      <c r="B73" s="19" t="s">
        <v>154</v>
      </c>
      <c r="C73" s="5" t="s">
        <v>7</v>
      </c>
      <c r="D73" s="5">
        <v>5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/>
      <c r="L73" s="2"/>
      <c r="M73" s="5">
        <f t="shared" si="2"/>
        <v>5</v>
      </c>
      <c r="O73" s="2"/>
    </row>
    <row r="74" spans="1:15" x14ac:dyDescent="0.25">
      <c r="A74" s="6" t="s">
        <v>164</v>
      </c>
      <c r="B74" s="19" t="s">
        <v>165</v>
      </c>
      <c r="C74" s="5" t="s">
        <v>7</v>
      </c>
      <c r="M74" s="5">
        <f t="shared" si="2"/>
        <v>0</v>
      </c>
    </row>
    <row r="75" spans="1:15" s="5" customFormat="1" x14ac:dyDescent="0.25">
      <c r="A75" s="6" t="s">
        <v>12</v>
      </c>
      <c r="B75" s="6" t="s">
        <v>13</v>
      </c>
      <c r="C75" s="5" t="s">
        <v>7</v>
      </c>
      <c r="D75" s="5">
        <v>5</v>
      </c>
      <c r="E75" s="5">
        <v>5</v>
      </c>
      <c r="F75" s="5">
        <v>5</v>
      </c>
      <c r="G75" s="5">
        <v>5</v>
      </c>
      <c r="H75" s="5">
        <v>5</v>
      </c>
      <c r="I75" s="5">
        <v>5</v>
      </c>
      <c r="J75" s="5">
        <v>5</v>
      </c>
      <c r="K75" s="5">
        <v>2</v>
      </c>
      <c r="L75" s="5">
        <v>9</v>
      </c>
      <c r="M75" s="5">
        <f t="shared" si="2"/>
        <v>44</v>
      </c>
    </row>
    <row r="76" spans="1:15" x14ac:dyDescent="0.25">
      <c r="A76" s="6" t="s">
        <v>158</v>
      </c>
      <c r="B76" s="6" t="s">
        <v>159</v>
      </c>
      <c r="C76" s="5" t="s">
        <v>7</v>
      </c>
      <c r="D76" s="5">
        <v>5</v>
      </c>
      <c r="E76" s="5">
        <v>5</v>
      </c>
      <c r="F76" s="5">
        <v>5</v>
      </c>
      <c r="G76" s="5">
        <v>0</v>
      </c>
      <c r="H76" s="5">
        <v>0</v>
      </c>
      <c r="I76" s="5">
        <v>0</v>
      </c>
      <c r="J76" s="5">
        <v>5</v>
      </c>
      <c r="M76" s="5">
        <f t="shared" si="2"/>
        <v>20</v>
      </c>
    </row>
    <row r="77" spans="1:15" x14ac:dyDescent="0.25">
      <c r="A77" s="6" t="s">
        <v>125</v>
      </c>
      <c r="B77" s="6" t="s">
        <v>126</v>
      </c>
      <c r="C77" s="5" t="s">
        <v>7</v>
      </c>
      <c r="D77" s="5">
        <v>5</v>
      </c>
      <c r="E77" s="5">
        <v>5</v>
      </c>
      <c r="F77" s="5">
        <v>5</v>
      </c>
      <c r="G77" s="5">
        <v>5</v>
      </c>
      <c r="H77" s="5">
        <v>0</v>
      </c>
      <c r="I77" s="5">
        <v>0</v>
      </c>
      <c r="J77" s="5">
        <v>0</v>
      </c>
      <c r="M77" s="5">
        <f t="shared" si="2"/>
        <v>20</v>
      </c>
    </row>
    <row r="78" spans="1:15" x14ac:dyDescent="0.25">
      <c r="A78" s="6" t="s">
        <v>25</v>
      </c>
      <c r="B78" s="6" t="s">
        <v>127</v>
      </c>
      <c r="C78" s="5" t="s">
        <v>7</v>
      </c>
      <c r="M78" s="5">
        <f t="shared" si="2"/>
        <v>0</v>
      </c>
    </row>
    <row r="79" spans="1:15" x14ac:dyDescent="0.25">
      <c r="A79" s="6" t="s">
        <v>128</v>
      </c>
      <c r="B79" s="6" t="s">
        <v>129</v>
      </c>
      <c r="C79" s="5" t="s">
        <v>7</v>
      </c>
      <c r="M79" s="5">
        <f t="shared" si="2"/>
        <v>0</v>
      </c>
    </row>
    <row r="80" spans="1:15" x14ac:dyDescent="0.25">
      <c r="A80" s="6" t="s">
        <v>130</v>
      </c>
      <c r="B80" s="6" t="s">
        <v>131</v>
      </c>
      <c r="C80" s="5" t="s">
        <v>7</v>
      </c>
      <c r="M80" s="5">
        <f t="shared" si="2"/>
        <v>0</v>
      </c>
    </row>
    <row r="81" spans="1:15" s="5" customFormat="1" x14ac:dyDescent="0.25">
      <c r="A81" s="6" t="s">
        <v>53</v>
      </c>
      <c r="B81" s="6" t="s">
        <v>132</v>
      </c>
      <c r="C81" s="5" t="s">
        <v>7</v>
      </c>
      <c r="E81" s="2"/>
      <c r="F81" s="2"/>
      <c r="G81" s="2"/>
      <c r="H81" s="2"/>
      <c r="I81" s="2"/>
      <c r="J81" s="2"/>
      <c r="K81" s="2"/>
      <c r="L81" s="2"/>
      <c r="M81" s="5">
        <f t="shared" si="2"/>
        <v>0</v>
      </c>
      <c r="O81" s="2"/>
    </row>
    <row r="82" spans="1:15" s="5" customFormat="1" x14ac:dyDescent="0.25">
      <c r="A82" s="6" t="s">
        <v>156</v>
      </c>
      <c r="B82" s="19" t="s">
        <v>157</v>
      </c>
      <c r="C82" s="5" t="s">
        <v>7</v>
      </c>
      <c r="M82" s="5">
        <f t="shared" si="2"/>
        <v>0</v>
      </c>
    </row>
    <row r="83" spans="1:15" x14ac:dyDescent="0.25">
      <c r="A83" s="6" t="s">
        <v>135</v>
      </c>
      <c r="B83" s="6" t="s">
        <v>134</v>
      </c>
      <c r="C83" s="5" t="s">
        <v>7</v>
      </c>
      <c r="M83" s="5">
        <f t="shared" si="2"/>
        <v>0</v>
      </c>
    </row>
    <row r="84" spans="1:15" x14ac:dyDescent="0.25">
      <c r="A84" s="5" t="s">
        <v>65</v>
      </c>
      <c r="B84" s="5" t="s">
        <v>66</v>
      </c>
      <c r="C84" s="5" t="s">
        <v>7</v>
      </c>
      <c r="M84" s="5">
        <f t="shared" si="2"/>
        <v>0</v>
      </c>
    </row>
    <row r="85" spans="1:15" x14ac:dyDescent="0.25">
      <c r="B85" s="6"/>
    </row>
    <row r="86" spans="1:15" x14ac:dyDescent="0.25">
      <c r="A86" s="6" t="s">
        <v>49</v>
      </c>
      <c r="B86" s="6" t="s">
        <v>168</v>
      </c>
      <c r="C86" s="5" t="s">
        <v>104</v>
      </c>
      <c r="M86" s="5">
        <f t="shared" si="2"/>
        <v>0</v>
      </c>
    </row>
    <row r="87" spans="1:15" x14ac:dyDescent="0.25">
      <c r="A87" s="5" t="s">
        <v>5</v>
      </c>
      <c r="B87" s="5" t="s">
        <v>6</v>
      </c>
      <c r="C87" s="5" t="s">
        <v>104</v>
      </c>
      <c r="M87" s="5">
        <f t="shared" si="2"/>
        <v>0</v>
      </c>
    </row>
    <row r="88" spans="1:15" x14ac:dyDescent="0.25">
      <c r="A88" s="9" t="s">
        <v>16</v>
      </c>
      <c r="B88" s="9" t="s">
        <v>133</v>
      </c>
      <c r="C88" s="5" t="s">
        <v>104</v>
      </c>
      <c r="M88" s="5">
        <f t="shared" si="2"/>
        <v>0</v>
      </c>
    </row>
    <row r="89" spans="1:15" x14ac:dyDescent="0.25">
      <c r="A89" s="5" t="s">
        <v>8</v>
      </c>
      <c r="B89" s="5" t="s">
        <v>9</v>
      </c>
      <c r="C89" s="5" t="s">
        <v>104</v>
      </c>
      <c r="M89" s="5">
        <f t="shared" si="2"/>
        <v>0</v>
      </c>
    </row>
    <row r="90" spans="1:15" x14ac:dyDescent="0.25">
      <c r="A90" s="5" t="s">
        <v>58</v>
      </c>
      <c r="B90" s="5" t="s">
        <v>59</v>
      </c>
      <c r="C90" s="5" t="s">
        <v>104</v>
      </c>
      <c r="M90" s="5">
        <f t="shared" si="2"/>
        <v>0</v>
      </c>
    </row>
    <row r="91" spans="1:15" x14ac:dyDescent="0.25">
      <c r="A91" s="5" t="s">
        <v>33</v>
      </c>
      <c r="B91" s="5" t="s">
        <v>173</v>
      </c>
      <c r="C91" s="5" t="s">
        <v>104</v>
      </c>
      <c r="M91" s="5">
        <f t="shared" si="2"/>
        <v>0</v>
      </c>
    </row>
    <row r="92" spans="1:15" x14ac:dyDescent="0.25">
      <c r="A92" s="5" t="s">
        <v>174</v>
      </c>
      <c r="B92" s="5" t="s">
        <v>175</v>
      </c>
      <c r="C92" s="5" t="s">
        <v>104</v>
      </c>
      <c r="M92" s="5">
        <f t="shared" si="2"/>
        <v>0</v>
      </c>
    </row>
  </sheetData>
  <sortState ref="A2:F10">
    <sortCondition ref="B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67" workbookViewId="0">
      <selection activeCell="G70" sqref="G70"/>
    </sheetView>
  </sheetViews>
  <sheetFormatPr defaultRowHeight="15" x14ac:dyDescent="0.25"/>
  <cols>
    <col min="1" max="1" width="7.7109375" style="5" customWidth="1"/>
    <col min="2" max="2" width="24" style="5" customWidth="1"/>
    <col min="3" max="4" width="7.42578125" style="5" customWidth="1"/>
    <col min="5" max="7" width="9.140625" style="5"/>
    <col min="8" max="8" width="8.28515625" bestFit="1" customWidth="1"/>
    <col min="9" max="9" width="11.85546875" bestFit="1" customWidth="1"/>
    <col min="10" max="10" width="14" bestFit="1" customWidth="1"/>
  </cols>
  <sheetData>
    <row r="1" spans="1:8" x14ac:dyDescent="0.25">
      <c r="A1" s="5" t="s">
        <v>60</v>
      </c>
      <c r="B1" s="5" t="s">
        <v>1</v>
      </c>
      <c r="C1" s="5" t="s">
        <v>68</v>
      </c>
      <c r="D1" s="5" t="s">
        <v>73</v>
      </c>
      <c r="E1" s="5" t="s">
        <v>61</v>
      </c>
      <c r="F1" s="5" t="s">
        <v>62</v>
      </c>
      <c r="G1" s="5" t="s">
        <v>74</v>
      </c>
    </row>
    <row r="2" spans="1:8" x14ac:dyDescent="0.25">
      <c r="A2" s="6" t="s">
        <v>85</v>
      </c>
      <c r="B2" s="6" t="s">
        <v>81</v>
      </c>
      <c r="C2" s="5" t="s">
        <v>55</v>
      </c>
      <c r="G2" s="5">
        <f>D2+F2</f>
        <v>0</v>
      </c>
    </row>
    <row r="3" spans="1:8" x14ac:dyDescent="0.25">
      <c r="A3" s="5" t="s">
        <v>53</v>
      </c>
      <c r="B3" s="5" t="s">
        <v>54</v>
      </c>
      <c r="C3" s="5" t="s">
        <v>55</v>
      </c>
      <c r="D3" s="5">
        <v>20</v>
      </c>
      <c r="E3" s="5">
        <v>1</v>
      </c>
      <c r="F3" s="5">
        <v>12</v>
      </c>
      <c r="G3" s="5">
        <f t="shared" ref="G3:G84" si="0">D3+F3</f>
        <v>32</v>
      </c>
    </row>
    <row r="4" spans="1:8" x14ac:dyDescent="0.25">
      <c r="A4" s="6" t="s">
        <v>29</v>
      </c>
      <c r="B4" s="6" t="s">
        <v>80</v>
      </c>
      <c r="C4" s="5" t="s">
        <v>55</v>
      </c>
      <c r="G4" s="5">
        <f t="shared" si="0"/>
        <v>0</v>
      </c>
      <c r="H4" s="1"/>
    </row>
    <row r="5" spans="1:8" x14ac:dyDescent="0.25">
      <c r="A5" s="6" t="s">
        <v>86</v>
      </c>
      <c r="B5" s="6" t="s">
        <v>82</v>
      </c>
      <c r="C5" s="5" t="s">
        <v>55</v>
      </c>
      <c r="G5" s="5">
        <f t="shared" si="0"/>
        <v>0</v>
      </c>
      <c r="H5" s="1"/>
    </row>
    <row r="6" spans="1:8" x14ac:dyDescent="0.25">
      <c r="A6" s="5" t="s">
        <v>10</v>
      </c>
      <c r="B6" s="5" t="s">
        <v>71</v>
      </c>
      <c r="C6" s="5" t="s">
        <v>55</v>
      </c>
      <c r="G6" s="5">
        <f t="shared" si="0"/>
        <v>0</v>
      </c>
      <c r="H6" s="1"/>
    </row>
    <row r="7" spans="1:8" x14ac:dyDescent="0.25">
      <c r="A7" s="6" t="s">
        <v>87</v>
      </c>
      <c r="B7" s="6" t="s">
        <v>83</v>
      </c>
      <c r="C7" s="5" t="s">
        <v>55</v>
      </c>
      <c r="G7" s="5">
        <f t="shared" si="0"/>
        <v>0</v>
      </c>
      <c r="H7" s="1"/>
    </row>
    <row r="8" spans="1:8" x14ac:dyDescent="0.25">
      <c r="A8" s="6"/>
      <c r="B8" s="6"/>
      <c r="H8" s="1"/>
    </row>
    <row r="9" spans="1:8" x14ac:dyDescent="0.25">
      <c r="A9" s="6" t="s">
        <v>90</v>
      </c>
      <c r="B9" s="6" t="s">
        <v>84</v>
      </c>
      <c r="C9" s="5" t="s">
        <v>42</v>
      </c>
      <c r="G9" s="5">
        <f t="shared" si="0"/>
        <v>0</v>
      </c>
      <c r="H9" s="1"/>
    </row>
    <row r="10" spans="1:8" x14ac:dyDescent="0.25">
      <c r="A10" s="6" t="s">
        <v>8</v>
      </c>
      <c r="B10" s="6" t="s">
        <v>91</v>
      </c>
      <c r="C10" s="5" t="s">
        <v>42</v>
      </c>
      <c r="G10" s="5">
        <f t="shared" si="0"/>
        <v>0</v>
      </c>
      <c r="H10" s="1"/>
    </row>
    <row r="11" spans="1:8" x14ac:dyDescent="0.25">
      <c r="A11" s="5" t="s">
        <v>31</v>
      </c>
      <c r="B11" s="5" t="s">
        <v>52</v>
      </c>
      <c r="C11" s="5" t="s">
        <v>42</v>
      </c>
      <c r="D11" s="5">
        <v>20</v>
      </c>
      <c r="E11" s="5">
        <v>1</v>
      </c>
      <c r="F11" s="5">
        <v>12</v>
      </c>
      <c r="G11" s="5">
        <f t="shared" si="0"/>
        <v>32</v>
      </c>
      <c r="H11" s="1"/>
    </row>
    <row r="12" spans="1:8" x14ac:dyDescent="0.25">
      <c r="A12" s="5" t="s">
        <v>41</v>
      </c>
      <c r="B12" s="5" t="s">
        <v>77</v>
      </c>
      <c r="C12" s="5" t="s">
        <v>42</v>
      </c>
      <c r="G12" s="5">
        <f t="shared" si="0"/>
        <v>0</v>
      </c>
      <c r="H12" s="1"/>
    </row>
    <row r="13" spans="1:8" x14ac:dyDescent="0.25">
      <c r="A13" s="5" t="s">
        <v>89</v>
      </c>
      <c r="B13" s="5" t="s">
        <v>88</v>
      </c>
      <c r="C13" s="5" t="s">
        <v>42</v>
      </c>
      <c r="G13" s="5">
        <f t="shared" si="0"/>
        <v>0</v>
      </c>
      <c r="H13" s="1"/>
    </row>
    <row r="14" spans="1:8" x14ac:dyDescent="0.25">
      <c r="A14" s="10" t="s">
        <v>35</v>
      </c>
      <c r="B14" s="5" t="s">
        <v>136</v>
      </c>
      <c r="C14" s="5" t="s">
        <v>42</v>
      </c>
      <c r="G14" s="5">
        <f t="shared" si="0"/>
        <v>0</v>
      </c>
      <c r="H14" s="1"/>
    </row>
    <row r="15" spans="1:8" s="5" customFormat="1" x14ac:dyDescent="0.25">
      <c r="A15" s="10" t="s">
        <v>25</v>
      </c>
      <c r="B15" s="20" t="s">
        <v>161</v>
      </c>
      <c r="C15" s="5" t="s">
        <v>42</v>
      </c>
      <c r="D15" s="2"/>
      <c r="E15" s="2"/>
      <c r="F15" s="2"/>
      <c r="G15" s="5">
        <f t="shared" si="0"/>
        <v>0</v>
      </c>
    </row>
    <row r="16" spans="1:8" s="5" customFormat="1" x14ac:dyDescent="0.25">
      <c r="A16" s="10" t="s">
        <v>35</v>
      </c>
      <c r="B16" s="20" t="s">
        <v>146</v>
      </c>
      <c r="C16" s="5" t="s">
        <v>42</v>
      </c>
      <c r="G16" s="5">
        <f t="shared" si="0"/>
        <v>0</v>
      </c>
      <c r="H16" s="1"/>
    </row>
    <row r="17" spans="1:8" x14ac:dyDescent="0.25">
      <c r="A17" s="10"/>
      <c r="H17" s="1"/>
    </row>
    <row r="18" spans="1:8" x14ac:dyDescent="0.25">
      <c r="A18" s="6" t="s">
        <v>92</v>
      </c>
      <c r="B18" s="6" t="s">
        <v>93</v>
      </c>
      <c r="C18" s="5" t="s">
        <v>23</v>
      </c>
      <c r="G18" s="5">
        <f t="shared" si="0"/>
        <v>0</v>
      </c>
      <c r="H18" s="1"/>
    </row>
    <row r="19" spans="1:8" x14ac:dyDescent="0.25">
      <c r="A19" s="6" t="s">
        <v>21</v>
      </c>
      <c r="B19" s="6" t="s">
        <v>94</v>
      </c>
      <c r="C19" s="5" t="s">
        <v>23</v>
      </c>
      <c r="G19" s="5">
        <f t="shared" si="0"/>
        <v>0</v>
      </c>
      <c r="H19" s="1"/>
    </row>
    <row r="20" spans="1:8" x14ac:dyDescent="0.25">
      <c r="A20" s="6" t="s">
        <v>64</v>
      </c>
      <c r="B20" s="6" t="s">
        <v>95</v>
      </c>
      <c r="C20" s="5" t="s">
        <v>23</v>
      </c>
      <c r="G20" s="5">
        <f t="shared" si="0"/>
        <v>0</v>
      </c>
      <c r="H20" s="1"/>
    </row>
    <row r="21" spans="1:8" s="5" customFormat="1" x14ac:dyDescent="0.25">
      <c r="A21" s="6" t="s">
        <v>176</v>
      </c>
      <c r="B21" s="6" t="s">
        <v>177</v>
      </c>
      <c r="C21" s="5" t="s">
        <v>23</v>
      </c>
      <c r="G21" s="5">
        <f t="shared" ref="G21" si="1">D21+F21</f>
        <v>0</v>
      </c>
      <c r="H21" s="1"/>
    </row>
    <row r="22" spans="1:8" x14ac:dyDescent="0.25">
      <c r="A22" s="6" t="s">
        <v>96</v>
      </c>
      <c r="B22" s="6" t="s">
        <v>97</v>
      </c>
      <c r="C22" s="5" t="s">
        <v>23</v>
      </c>
      <c r="G22" s="5">
        <f t="shared" si="0"/>
        <v>0</v>
      </c>
      <c r="H22" s="1"/>
    </row>
    <row r="23" spans="1:8" s="5" customFormat="1" x14ac:dyDescent="0.25">
      <c r="A23" s="6" t="s">
        <v>148</v>
      </c>
      <c r="B23" s="6" t="s">
        <v>149</v>
      </c>
      <c r="C23" s="5" t="s">
        <v>23</v>
      </c>
      <c r="G23" s="5">
        <f t="shared" si="0"/>
        <v>0</v>
      </c>
      <c r="H23" s="1"/>
    </row>
    <row r="24" spans="1:8" x14ac:dyDescent="0.25">
      <c r="A24" s="6" t="s">
        <v>103</v>
      </c>
      <c r="B24" s="6" t="s">
        <v>102</v>
      </c>
      <c r="C24" s="5" t="s">
        <v>23</v>
      </c>
      <c r="G24" s="5">
        <f t="shared" si="0"/>
        <v>0</v>
      </c>
      <c r="H24" s="1"/>
    </row>
    <row r="25" spans="1:8" x14ac:dyDescent="0.25">
      <c r="A25" s="6" t="s">
        <v>98</v>
      </c>
      <c r="B25" s="6" t="s">
        <v>99</v>
      </c>
      <c r="C25" s="5" t="s">
        <v>23</v>
      </c>
      <c r="D25" s="5">
        <v>20</v>
      </c>
      <c r="E25" s="5">
        <v>1</v>
      </c>
      <c r="F25" s="5">
        <v>12</v>
      </c>
      <c r="G25" s="5">
        <f t="shared" si="0"/>
        <v>32</v>
      </c>
      <c r="H25" s="1"/>
    </row>
    <row r="26" spans="1:8" x14ac:dyDescent="0.25">
      <c r="A26" s="6" t="s">
        <v>32</v>
      </c>
      <c r="B26" s="6" t="s">
        <v>100</v>
      </c>
      <c r="C26" s="5" t="s">
        <v>23</v>
      </c>
      <c r="G26" s="5">
        <f t="shared" si="0"/>
        <v>0</v>
      </c>
      <c r="H26" s="1"/>
    </row>
    <row r="27" spans="1:8" x14ac:dyDescent="0.25">
      <c r="A27" s="6" t="s">
        <v>45</v>
      </c>
      <c r="B27" s="6" t="s">
        <v>46</v>
      </c>
      <c r="C27" s="5" t="s">
        <v>23</v>
      </c>
      <c r="G27" s="5">
        <f t="shared" si="0"/>
        <v>0</v>
      </c>
      <c r="H27" s="1"/>
    </row>
    <row r="28" spans="1:8" x14ac:dyDescent="0.25">
      <c r="A28" s="8" t="s">
        <v>29</v>
      </c>
      <c r="B28" s="8" t="s">
        <v>30</v>
      </c>
      <c r="C28" s="5" t="s">
        <v>23</v>
      </c>
      <c r="G28" s="5">
        <f t="shared" si="0"/>
        <v>0</v>
      </c>
      <c r="H28" s="1"/>
    </row>
    <row r="29" spans="1:8" x14ac:dyDescent="0.25">
      <c r="A29" s="8" t="s">
        <v>31</v>
      </c>
      <c r="B29" s="8" t="s">
        <v>116</v>
      </c>
      <c r="C29" s="5" t="s">
        <v>23</v>
      </c>
      <c r="G29" s="5">
        <f t="shared" si="0"/>
        <v>0</v>
      </c>
      <c r="H29" s="1"/>
    </row>
    <row r="30" spans="1:8" x14ac:dyDescent="0.25">
      <c r="A30" s="6" t="s">
        <v>50</v>
      </c>
      <c r="B30" s="6" t="s">
        <v>51</v>
      </c>
      <c r="C30" s="5" t="s">
        <v>23</v>
      </c>
      <c r="G30" s="5">
        <f t="shared" si="0"/>
        <v>0</v>
      </c>
      <c r="H30" s="1"/>
    </row>
    <row r="31" spans="1:8" s="5" customFormat="1" x14ac:dyDescent="0.25">
      <c r="A31" s="6" t="s">
        <v>47</v>
      </c>
      <c r="B31" s="6" t="s">
        <v>150</v>
      </c>
      <c r="C31" s="5" t="s">
        <v>23</v>
      </c>
      <c r="G31" s="5">
        <f t="shared" si="0"/>
        <v>0</v>
      </c>
      <c r="H31" s="1"/>
    </row>
    <row r="32" spans="1:8" x14ac:dyDescent="0.25">
      <c r="A32" s="6" t="s">
        <v>49</v>
      </c>
      <c r="B32" s="6" t="s">
        <v>101</v>
      </c>
      <c r="C32" s="5" t="s">
        <v>23</v>
      </c>
      <c r="G32" s="5">
        <f t="shared" si="0"/>
        <v>0</v>
      </c>
      <c r="H32" s="1"/>
    </row>
    <row r="33" spans="1:9" x14ac:dyDescent="0.25">
      <c r="A33" s="8" t="s">
        <v>21</v>
      </c>
      <c r="B33" s="8" t="s">
        <v>22</v>
      </c>
      <c r="C33" s="5" t="s">
        <v>23</v>
      </c>
      <c r="G33" s="5">
        <f t="shared" si="0"/>
        <v>0</v>
      </c>
      <c r="H33" s="1"/>
    </row>
    <row r="34" spans="1:9" x14ac:dyDescent="0.25">
      <c r="A34" s="8" t="s">
        <v>33</v>
      </c>
      <c r="B34" s="8" t="s">
        <v>34</v>
      </c>
      <c r="C34" s="5" t="s">
        <v>23</v>
      </c>
      <c r="G34" s="5">
        <f t="shared" si="0"/>
        <v>0</v>
      </c>
      <c r="H34" s="1"/>
    </row>
    <row r="35" spans="1:9" x14ac:dyDescent="0.25">
      <c r="A35" s="8" t="s">
        <v>47</v>
      </c>
      <c r="B35" s="8" t="s">
        <v>48</v>
      </c>
      <c r="C35" s="5" t="s">
        <v>23</v>
      </c>
      <c r="G35" s="5">
        <f t="shared" si="0"/>
        <v>0</v>
      </c>
      <c r="H35" s="1"/>
    </row>
    <row r="36" spans="1:9" x14ac:dyDescent="0.25">
      <c r="A36" s="8" t="s">
        <v>27</v>
      </c>
      <c r="B36" s="8" t="s">
        <v>28</v>
      </c>
      <c r="C36" s="5" t="s">
        <v>23</v>
      </c>
      <c r="G36" s="5">
        <f t="shared" si="0"/>
        <v>0</v>
      </c>
      <c r="H36" s="1"/>
    </row>
    <row r="37" spans="1:9" x14ac:dyDescent="0.25">
      <c r="A37" s="6"/>
      <c r="B37" s="6"/>
      <c r="H37" s="1"/>
    </row>
    <row r="38" spans="1:9" x14ac:dyDescent="0.25">
      <c r="A38" s="6" t="s">
        <v>105</v>
      </c>
      <c r="B38" s="6" t="s">
        <v>106</v>
      </c>
      <c r="C38" s="5" t="s">
        <v>4</v>
      </c>
      <c r="G38" s="5">
        <f t="shared" si="0"/>
        <v>0</v>
      </c>
    </row>
    <row r="39" spans="1:9" s="5" customFormat="1" x14ac:dyDescent="0.25">
      <c r="A39" s="24" t="s">
        <v>98</v>
      </c>
      <c r="B39" s="6" t="s">
        <v>149</v>
      </c>
      <c r="C39" s="5" t="s">
        <v>4</v>
      </c>
      <c r="G39" s="5">
        <f t="shared" si="0"/>
        <v>0</v>
      </c>
      <c r="H39" s="1"/>
    </row>
    <row r="40" spans="1:9" x14ac:dyDescent="0.25">
      <c r="A40" s="6" t="s">
        <v>76</v>
      </c>
      <c r="B40" s="6" t="s">
        <v>107</v>
      </c>
      <c r="C40" s="5" t="s">
        <v>4</v>
      </c>
      <c r="G40" s="5">
        <f t="shared" si="0"/>
        <v>0</v>
      </c>
    </row>
    <row r="41" spans="1:9" x14ac:dyDescent="0.25">
      <c r="A41" s="5" t="s">
        <v>25</v>
      </c>
      <c r="B41" s="5" t="s">
        <v>26</v>
      </c>
      <c r="C41" s="5" t="s">
        <v>4</v>
      </c>
      <c r="G41" s="5">
        <f t="shared" si="0"/>
        <v>0</v>
      </c>
    </row>
    <row r="42" spans="1:9" x14ac:dyDescent="0.25">
      <c r="A42" s="5" t="s">
        <v>117</v>
      </c>
      <c r="B42" s="5" t="s">
        <v>78</v>
      </c>
      <c r="C42" s="5" t="s">
        <v>4</v>
      </c>
      <c r="G42" s="5">
        <f t="shared" si="0"/>
        <v>0</v>
      </c>
    </row>
    <row r="43" spans="1:9" x14ac:dyDescent="0.25">
      <c r="A43" s="5" t="s">
        <v>117</v>
      </c>
      <c r="B43" s="5" t="s">
        <v>79</v>
      </c>
      <c r="C43" s="5" t="s">
        <v>4</v>
      </c>
      <c r="G43" s="5">
        <f t="shared" si="0"/>
        <v>0</v>
      </c>
    </row>
    <row r="44" spans="1:9" s="5" customFormat="1" x14ac:dyDescent="0.25">
      <c r="A44" s="5" t="s">
        <v>96</v>
      </c>
      <c r="B44" s="5" t="s">
        <v>172</v>
      </c>
      <c r="C44" s="5" t="s">
        <v>4</v>
      </c>
      <c r="G44" s="5">
        <f t="shared" ref="G44" si="2">D44+F44</f>
        <v>0</v>
      </c>
    </row>
    <row r="45" spans="1:9" s="5" customFormat="1" x14ac:dyDescent="0.25">
      <c r="A45" s="5" t="s">
        <v>144</v>
      </c>
      <c r="B45" s="5" t="s">
        <v>145</v>
      </c>
      <c r="C45" s="5" t="s">
        <v>4</v>
      </c>
      <c r="D45" s="2"/>
      <c r="E45" s="2"/>
      <c r="F45" s="2"/>
      <c r="G45" s="5">
        <f t="shared" si="0"/>
        <v>0</v>
      </c>
      <c r="H45" s="2"/>
      <c r="I45" s="2"/>
    </row>
    <row r="46" spans="1:9" s="5" customFormat="1" x14ac:dyDescent="0.25">
      <c r="A46" s="5" t="s">
        <v>75</v>
      </c>
      <c r="B46" s="5" t="s">
        <v>70</v>
      </c>
      <c r="C46" s="5" t="s">
        <v>4</v>
      </c>
      <c r="D46" s="2">
        <v>15</v>
      </c>
      <c r="E46" s="2">
        <v>1</v>
      </c>
      <c r="F46" s="2">
        <v>12</v>
      </c>
      <c r="G46" s="5">
        <f t="shared" si="0"/>
        <v>27</v>
      </c>
      <c r="H46" s="2"/>
      <c r="I46" s="2"/>
    </row>
    <row r="47" spans="1:9" x14ac:dyDescent="0.25">
      <c r="A47" s="6" t="s">
        <v>40</v>
      </c>
      <c r="B47" s="6" t="s">
        <v>108</v>
      </c>
      <c r="C47" s="5" t="s">
        <v>4</v>
      </c>
      <c r="G47" s="5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G48" s="5">
        <f t="shared" si="0"/>
        <v>0</v>
      </c>
    </row>
    <row r="49" spans="1:9" x14ac:dyDescent="0.25">
      <c r="A49" s="7" t="s">
        <v>89</v>
      </c>
      <c r="B49" s="6" t="s">
        <v>109</v>
      </c>
      <c r="C49" s="5" t="s">
        <v>4</v>
      </c>
      <c r="G49" s="5">
        <f t="shared" si="0"/>
        <v>0</v>
      </c>
    </row>
    <row r="50" spans="1:9" x14ac:dyDescent="0.25">
      <c r="A50" s="6" t="s">
        <v>92</v>
      </c>
      <c r="B50" s="6" t="s">
        <v>110</v>
      </c>
      <c r="C50" s="5" t="s">
        <v>4</v>
      </c>
      <c r="G50" s="5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G51" s="5">
        <f t="shared" si="0"/>
        <v>0</v>
      </c>
    </row>
    <row r="52" spans="1:9" s="5" customFormat="1" x14ac:dyDescent="0.25">
      <c r="A52" s="6" t="s">
        <v>151</v>
      </c>
      <c r="B52" s="6" t="s">
        <v>152</v>
      </c>
      <c r="C52" s="5" t="s">
        <v>4</v>
      </c>
      <c r="G52" s="5">
        <f t="shared" si="0"/>
        <v>0</v>
      </c>
      <c r="I52" s="2"/>
    </row>
    <row r="53" spans="1:9" x14ac:dyDescent="0.25">
      <c r="A53" s="6" t="s">
        <v>38</v>
      </c>
      <c r="B53" s="6" t="s">
        <v>39</v>
      </c>
      <c r="C53" s="5" t="s">
        <v>4</v>
      </c>
      <c r="G53" s="5">
        <f t="shared" si="0"/>
        <v>0</v>
      </c>
    </row>
    <row r="54" spans="1:9" x14ac:dyDescent="0.25">
      <c r="A54" s="6" t="s">
        <v>111</v>
      </c>
      <c r="B54" s="6" t="s">
        <v>112</v>
      </c>
      <c r="C54" s="5" t="s">
        <v>4</v>
      </c>
      <c r="G54" s="5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G55" s="5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G56" s="5">
        <f t="shared" si="0"/>
        <v>0</v>
      </c>
    </row>
    <row r="57" spans="1:9" x14ac:dyDescent="0.25">
      <c r="A57" s="6" t="s">
        <v>16</v>
      </c>
      <c r="B57" s="6" t="s">
        <v>113</v>
      </c>
      <c r="C57" s="5" t="s">
        <v>4</v>
      </c>
      <c r="G57" s="5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G58" s="5">
        <f t="shared" si="0"/>
        <v>0</v>
      </c>
    </row>
    <row r="59" spans="1:9" x14ac:dyDescent="0.25">
      <c r="A59" s="6" t="s">
        <v>114</v>
      </c>
      <c r="B59" s="6" t="s">
        <v>115</v>
      </c>
      <c r="C59" s="5" t="s">
        <v>4</v>
      </c>
      <c r="G59" s="5">
        <f t="shared" si="0"/>
        <v>0</v>
      </c>
    </row>
    <row r="60" spans="1:9" s="5" customFormat="1" x14ac:dyDescent="0.25">
      <c r="A60" s="6" t="s">
        <v>2</v>
      </c>
      <c r="B60" s="6" t="s">
        <v>170</v>
      </c>
      <c r="C60" s="5" t="s">
        <v>4</v>
      </c>
      <c r="G60" s="5">
        <f t="shared" ref="G60" si="3">D60+F60</f>
        <v>0</v>
      </c>
    </row>
    <row r="61" spans="1:9" x14ac:dyDescent="0.25">
      <c r="C61" s="5" t="s">
        <v>63</v>
      </c>
    </row>
    <row r="62" spans="1:9" x14ac:dyDescent="0.25">
      <c r="A62" s="6" t="s">
        <v>43</v>
      </c>
      <c r="B62" s="6" t="s">
        <v>44</v>
      </c>
      <c r="C62" s="5" t="s">
        <v>7</v>
      </c>
      <c r="G62" s="5">
        <f t="shared" si="0"/>
        <v>0</v>
      </c>
    </row>
    <row r="63" spans="1:9" x14ac:dyDescent="0.25">
      <c r="A63" s="6" t="s">
        <v>29</v>
      </c>
      <c r="B63" s="6" t="s">
        <v>118</v>
      </c>
      <c r="C63" s="5" t="s">
        <v>7</v>
      </c>
      <c r="G63" s="5">
        <f t="shared" si="0"/>
        <v>0</v>
      </c>
    </row>
    <row r="64" spans="1:9" x14ac:dyDescent="0.25">
      <c r="A64" s="6" t="s">
        <v>32</v>
      </c>
      <c r="B64" s="6" t="s">
        <v>119</v>
      </c>
      <c r="C64" s="5" t="s">
        <v>7</v>
      </c>
      <c r="G64" s="5">
        <f t="shared" si="0"/>
        <v>0</v>
      </c>
    </row>
    <row r="65" spans="1:9" s="5" customFormat="1" x14ac:dyDescent="0.25">
      <c r="A65" s="6" t="s">
        <v>139</v>
      </c>
      <c r="B65" s="6" t="s">
        <v>140</v>
      </c>
      <c r="C65" s="5" t="s">
        <v>7</v>
      </c>
      <c r="D65" s="5">
        <v>15</v>
      </c>
      <c r="E65" s="5">
        <v>3</v>
      </c>
      <c r="F65" s="5">
        <v>7</v>
      </c>
      <c r="G65" s="5">
        <f t="shared" si="0"/>
        <v>22</v>
      </c>
    </row>
    <row r="66" spans="1:9" x14ac:dyDescent="0.25">
      <c r="A66" s="24" t="s">
        <v>17</v>
      </c>
      <c r="B66" s="19" t="s">
        <v>160</v>
      </c>
      <c r="C66" s="5" t="s">
        <v>7</v>
      </c>
      <c r="G66" s="5">
        <f t="shared" si="0"/>
        <v>0</v>
      </c>
    </row>
    <row r="67" spans="1:9" x14ac:dyDescent="0.25">
      <c r="A67" s="6" t="s">
        <v>120</v>
      </c>
      <c r="B67" s="6" t="s">
        <v>121</v>
      </c>
      <c r="C67" s="5" t="s">
        <v>7</v>
      </c>
      <c r="G67" s="5">
        <f t="shared" si="0"/>
        <v>0</v>
      </c>
    </row>
    <row r="68" spans="1:9" x14ac:dyDescent="0.25">
      <c r="A68" s="6" t="s">
        <v>10</v>
      </c>
      <c r="B68" s="6" t="s">
        <v>11</v>
      </c>
      <c r="C68" s="5" t="s">
        <v>7</v>
      </c>
      <c r="G68" s="5">
        <f t="shared" si="0"/>
        <v>0</v>
      </c>
    </row>
    <row r="69" spans="1:9" x14ac:dyDescent="0.25">
      <c r="A69" s="6" t="s">
        <v>122</v>
      </c>
      <c r="B69" s="6" t="s">
        <v>18</v>
      </c>
      <c r="C69" s="5" t="s">
        <v>7</v>
      </c>
      <c r="G69" s="5">
        <f t="shared" si="0"/>
        <v>0</v>
      </c>
    </row>
    <row r="70" spans="1:9" s="5" customFormat="1" x14ac:dyDescent="0.25">
      <c r="A70" s="6" t="s">
        <v>155</v>
      </c>
      <c r="B70" s="6" t="s">
        <v>184</v>
      </c>
      <c r="C70" s="5" t="s">
        <v>7</v>
      </c>
      <c r="G70" s="5">
        <f t="shared" si="0"/>
        <v>0</v>
      </c>
    </row>
    <row r="71" spans="1:9" x14ac:dyDescent="0.25">
      <c r="A71" s="6" t="s">
        <v>35</v>
      </c>
      <c r="B71" s="6" t="s">
        <v>123</v>
      </c>
      <c r="C71" s="5" t="s">
        <v>7</v>
      </c>
      <c r="D71" s="5">
        <v>20</v>
      </c>
      <c r="E71" s="5" t="s">
        <v>179</v>
      </c>
      <c r="G71" s="5">
        <f t="shared" si="0"/>
        <v>20</v>
      </c>
    </row>
    <row r="72" spans="1:9" s="5" customFormat="1" x14ac:dyDescent="0.25">
      <c r="A72" s="6" t="s">
        <v>124</v>
      </c>
      <c r="B72" s="6" t="s">
        <v>24</v>
      </c>
      <c r="C72" s="5" t="s">
        <v>7</v>
      </c>
      <c r="D72" s="5">
        <v>15</v>
      </c>
      <c r="E72" s="5">
        <v>1</v>
      </c>
      <c r="F72" s="5">
        <v>12</v>
      </c>
      <c r="G72" s="5">
        <f t="shared" si="0"/>
        <v>27</v>
      </c>
      <c r="I72" s="2"/>
    </row>
    <row r="73" spans="1:9" x14ac:dyDescent="0.25">
      <c r="A73" s="6" t="s">
        <v>155</v>
      </c>
      <c r="B73" s="19" t="s">
        <v>154</v>
      </c>
      <c r="C73" s="5" t="s">
        <v>7</v>
      </c>
      <c r="D73" s="2"/>
      <c r="E73" s="2"/>
      <c r="F73" s="2"/>
      <c r="G73" s="5">
        <f t="shared" si="0"/>
        <v>0</v>
      </c>
    </row>
    <row r="74" spans="1:9" s="5" customFormat="1" x14ac:dyDescent="0.25">
      <c r="A74" s="6" t="s">
        <v>164</v>
      </c>
      <c r="B74" s="19" t="s">
        <v>165</v>
      </c>
      <c r="C74" s="5" t="s">
        <v>7</v>
      </c>
      <c r="D74" s="2"/>
      <c r="E74" s="2"/>
      <c r="F74" s="2"/>
      <c r="G74" s="2"/>
    </row>
    <row r="75" spans="1:9" s="5" customFormat="1" x14ac:dyDescent="0.25">
      <c r="A75" s="6" t="s">
        <v>12</v>
      </c>
      <c r="B75" s="6" t="s">
        <v>13</v>
      </c>
      <c r="C75" s="5" t="s">
        <v>7</v>
      </c>
      <c r="G75" s="5">
        <f t="shared" si="0"/>
        <v>0</v>
      </c>
    </row>
    <row r="76" spans="1:9" x14ac:dyDescent="0.25">
      <c r="A76" s="6" t="s">
        <v>158</v>
      </c>
      <c r="B76" s="6" t="s">
        <v>159</v>
      </c>
      <c r="C76" s="5" t="s">
        <v>7</v>
      </c>
      <c r="G76" s="5">
        <f t="shared" si="0"/>
        <v>0</v>
      </c>
    </row>
    <row r="77" spans="1:9" x14ac:dyDescent="0.25">
      <c r="A77" s="6" t="s">
        <v>125</v>
      </c>
      <c r="B77" s="6" t="s">
        <v>126</v>
      </c>
      <c r="C77" s="5" t="s">
        <v>7</v>
      </c>
      <c r="G77" s="5">
        <f t="shared" si="0"/>
        <v>0</v>
      </c>
    </row>
    <row r="78" spans="1:9" x14ac:dyDescent="0.25">
      <c r="A78" s="6" t="s">
        <v>25</v>
      </c>
      <c r="B78" s="6" t="s">
        <v>127</v>
      </c>
      <c r="C78" s="5" t="s">
        <v>7</v>
      </c>
      <c r="G78" s="5">
        <f t="shared" si="0"/>
        <v>0</v>
      </c>
    </row>
    <row r="79" spans="1:9" x14ac:dyDescent="0.25">
      <c r="A79" s="6" t="s">
        <v>128</v>
      </c>
      <c r="B79" s="6" t="s">
        <v>129</v>
      </c>
      <c r="C79" s="5" t="s">
        <v>7</v>
      </c>
      <c r="G79" s="5">
        <f t="shared" si="0"/>
        <v>0</v>
      </c>
    </row>
    <row r="80" spans="1:9" x14ac:dyDescent="0.25">
      <c r="A80" s="6" t="s">
        <v>130</v>
      </c>
      <c r="B80" s="6" t="s">
        <v>131</v>
      </c>
      <c r="C80" s="5" t="s">
        <v>7</v>
      </c>
      <c r="G80" s="5">
        <f t="shared" si="0"/>
        <v>0</v>
      </c>
    </row>
    <row r="81" spans="1:9" s="5" customFormat="1" x14ac:dyDescent="0.25">
      <c r="A81" s="6" t="s">
        <v>53</v>
      </c>
      <c r="B81" s="6" t="s">
        <v>132</v>
      </c>
      <c r="C81" s="5" t="s">
        <v>7</v>
      </c>
      <c r="G81" s="5">
        <f t="shared" si="0"/>
        <v>0</v>
      </c>
      <c r="I81" s="2"/>
    </row>
    <row r="82" spans="1:9" s="5" customFormat="1" x14ac:dyDescent="0.25">
      <c r="A82" s="6" t="s">
        <v>156</v>
      </c>
      <c r="B82" s="19" t="s">
        <v>157</v>
      </c>
      <c r="C82" s="5" t="s">
        <v>7</v>
      </c>
      <c r="D82" s="2"/>
      <c r="E82" s="2"/>
      <c r="F82" s="2"/>
      <c r="G82" s="5">
        <f t="shared" si="0"/>
        <v>0</v>
      </c>
    </row>
    <row r="83" spans="1:9" x14ac:dyDescent="0.25">
      <c r="A83" s="6" t="s">
        <v>135</v>
      </c>
      <c r="B83" s="6" t="s">
        <v>134</v>
      </c>
      <c r="C83" s="5" t="s">
        <v>7</v>
      </c>
      <c r="G83" s="5">
        <f t="shared" ref="G83" si="4">D83+F83</f>
        <v>0</v>
      </c>
    </row>
    <row r="84" spans="1:9" x14ac:dyDescent="0.25">
      <c r="A84" s="5" t="s">
        <v>65</v>
      </c>
      <c r="B84" s="5" t="s">
        <v>66</v>
      </c>
      <c r="C84" s="5" t="s">
        <v>7</v>
      </c>
      <c r="D84" s="5">
        <v>20</v>
      </c>
      <c r="E84" s="5">
        <v>2</v>
      </c>
      <c r="F84" s="5">
        <v>9</v>
      </c>
      <c r="G84" s="5">
        <f t="shared" si="0"/>
        <v>29</v>
      </c>
    </row>
    <row r="85" spans="1:9" x14ac:dyDescent="0.25">
      <c r="B85" s="6"/>
    </row>
    <row r="86" spans="1:9" x14ac:dyDescent="0.25">
      <c r="A86" s="6" t="s">
        <v>49</v>
      </c>
      <c r="B86" s="6" t="s">
        <v>168</v>
      </c>
      <c r="C86" s="5" t="s">
        <v>104</v>
      </c>
      <c r="G86" s="5">
        <f t="shared" ref="G86:G89" si="5">D86+F86</f>
        <v>0</v>
      </c>
    </row>
    <row r="87" spans="1:9" x14ac:dyDescent="0.25">
      <c r="A87" s="5" t="s">
        <v>5</v>
      </c>
      <c r="B87" s="5" t="s">
        <v>6</v>
      </c>
      <c r="C87" s="5" t="s">
        <v>104</v>
      </c>
      <c r="G87" s="5">
        <f t="shared" si="5"/>
        <v>0</v>
      </c>
    </row>
    <row r="88" spans="1:9" x14ac:dyDescent="0.25">
      <c r="A88" s="9" t="s">
        <v>16</v>
      </c>
      <c r="B88" s="9" t="s">
        <v>133</v>
      </c>
      <c r="C88" s="5" t="s">
        <v>104</v>
      </c>
      <c r="G88" s="5">
        <f t="shared" si="5"/>
        <v>0</v>
      </c>
    </row>
    <row r="89" spans="1:9" x14ac:dyDescent="0.25">
      <c r="A89" s="5" t="s">
        <v>8</v>
      </c>
      <c r="B89" s="5" t="s">
        <v>9</v>
      </c>
      <c r="C89" s="5" t="s">
        <v>104</v>
      </c>
      <c r="G89" s="5">
        <f t="shared" si="5"/>
        <v>0</v>
      </c>
    </row>
    <row r="90" spans="1:9" x14ac:dyDescent="0.25">
      <c r="A90" s="5" t="s">
        <v>58</v>
      </c>
      <c r="B90" s="5" t="s">
        <v>59</v>
      </c>
      <c r="C90" s="5" t="s">
        <v>104</v>
      </c>
      <c r="G90" s="5">
        <f t="shared" ref="G90:G92" si="6">D90+F90</f>
        <v>0</v>
      </c>
    </row>
    <row r="91" spans="1:9" x14ac:dyDescent="0.25">
      <c r="A91" s="5" t="s">
        <v>33</v>
      </c>
      <c r="B91" s="5" t="s">
        <v>173</v>
      </c>
      <c r="C91" s="5" t="s">
        <v>104</v>
      </c>
      <c r="G91" s="5">
        <f t="shared" si="6"/>
        <v>0</v>
      </c>
    </row>
    <row r="92" spans="1:9" x14ac:dyDescent="0.25">
      <c r="A92" s="5" t="s">
        <v>174</v>
      </c>
      <c r="B92" s="5" t="s">
        <v>175</v>
      </c>
      <c r="C92" s="5" t="s">
        <v>104</v>
      </c>
      <c r="G92" s="5">
        <f t="shared" si="6"/>
        <v>0</v>
      </c>
    </row>
  </sheetData>
  <sortState ref="A2:F32">
    <sortCondition ref="D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56" workbookViewId="0">
      <selection activeCell="I70" sqref="I70"/>
    </sheetView>
  </sheetViews>
  <sheetFormatPr defaultRowHeight="15" x14ac:dyDescent="0.25"/>
  <cols>
    <col min="1" max="1" width="7.7109375" style="5" customWidth="1"/>
    <col min="2" max="2" width="24" style="5" customWidth="1"/>
    <col min="3" max="3" width="7.42578125" style="5" customWidth="1"/>
    <col min="4" max="4" width="11.140625" style="5" customWidth="1"/>
    <col min="5" max="9" width="9.140625" style="5"/>
  </cols>
  <sheetData>
    <row r="1" spans="1:9" x14ac:dyDescent="0.25">
      <c r="A1" s="5" t="s">
        <v>60</v>
      </c>
      <c r="B1" s="5" t="s">
        <v>1</v>
      </c>
      <c r="C1" s="5" t="s">
        <v>68</v>
      </c>
      <c r="D1" s="5" t="s">
        <v>67</v>
      </c>
      <c r="E1" s="5" t="s">
        <v>138</v>
      </c>
      <c r="F1" s="5" t="s">
        <v>62</v>
      </c>
      <c r="G1" s="5" t="s">
        <v>137</v>
      </c>
      <c r="H1" s="2" t="s">
        <v>62</v>
      </c>
      <c r="I1" s="5" t="s">
        <v>69</v>
      </c>
    </row>
    <row r="2" spans="1:9" x14ac:dyDescent="0.25">
      <c r="A2" s="6" t="s">
        <v>85</v>
      </c>
      <c r="B2" s="6" t="s">
        <v>81</v>
      </c>
      <c r="C2" s="5" t="s">
        <v>55</v>
      </c>
      <c r="G2" s="2"/>
      <c r="I2" s="2">
        <f>+D2+F2+H2</f>
        <v>0</v>
      </c>
    </row>
    <row r="3" spans="1:9" x14ac:dyDescent="0.25">
      <c r="A3" s="5" t="s">
        <v>53</v>
      </c>
      <c r="B3" s="5" t="s">
        <v>54</v>
      </c>
      <c r="C3" s="5" t="s">
        <v>55</v>
      </c>
      <c r="I3" s="2">
        <f t="shared" ref="I3:I84" si="0">+D3+F3+H3</f>
        <v>0</v>
      </c>
    </row>
    <row r="4" spans="1:9" x14ac:dyDescent="0.25">
      <c r="A4" s="6" t="s">
        <v>29</v>
      </c>
      <c r="B4" s="6" t="s">
        <v>80</v>
      </c>
      <c r="C4" s="5" t="s">
        <v>55</v>
      </c>
      <c r="I4" s="2">
        <f t="shared" si="0"/>
        <v>0</v>
      </c>
    </row>
    <row r="5" spans="1:9" x14ac:dyDescent="0.25">
      <c r="A5" s="6" t="s">
        <v>86</v>
      </c>
      <c r="B5" s="6" t="s">
        <v>82</v>
      </c>
      <c r="C5" s="5" t="s">
        <v>55</v>
      </c>
      <c r="I5" s="2">
        <f t="shared" si="0"/>
        <v>0</v>
      </c>
    </row>
    <row r="6" spans="1:9" x14ac:dyDescent="0.25">
      <c r="A6" s="5" t="s">
        <v>10</v>
      </c>
      <c r="B6" s="5" t="s">
        <v>71</v>
      </c>
      <c r="C6" s="5" t="s">
        <v>55</v>
      </c>
      <c r="I6" s="2">
        <f t="shared" si="0"/>
        <v>0</v>
      </c>
    </row>
    <row r="7" spans="1:9" x14ac:dyDescent="0.25">
      <c r="A7" s="6" t="s">
        <v>87</v>
      </c>
      <c r="B7" s="6" t="s">
        <v>83</v>
      </c>
      <c r="C7" s="5" t="s">
        <v>55</v>
      </c>
      <c r="I7" s="2">
        <f t="shared" si="0"/>
        <v>0</v>
      </c>
    </row>
    <row r="8" spans="1:9" x14ac:dyDescent="0.25">
      <c r="A8" s="6"/>
      <c r="B8" s="6"/>
      <c r="I8" s="2"/>
    </row>
    <row r="9" spans="1:9" x14ac:dyDescent="0.25">
      <c r="A9" s="6" t="s">
        <v>90</v>
      </c>
      <c r="B9" s="6" t="s">
        <v>84</v>
      </c>
      <c r="C9" s="5" t="s">
        <v>42</v>
      </c>
      <c r="I9" s="2">
        <f t="shared" si="0"/>
        <v>0</v>
      </c>
    </row>
    <row r="10" spans="1:9" x14ac:dyDescent="0.25">
      <c r="A10" s="6" t="s">
        <v>8</v>
      </c>
      <c r="B10" s="6" t="s">
        <v>91</v>
      </c>
      <c r="C10" s="5" t="s">
        <v>42</v>
      </c>
      <c r="I10" s="2">
        <f t="shared" si="0"/>
        <v>0</v>
      </c>
    </row>
    <row r="11" spans="1:9" x14ac:dyDescent="0.25">
      <c r="A11" s="5" t="s">
        <v>31</v>
      </c>
      <c r="B11" s="5" t="s">
        <v>52</v>
      </c>
      <c r="C11" s="5" t="s">
        <v>42</v>
      </c>
      <c r="I11" s="2">
        <f t="shared" si="0"/>
        <v>0</v>
      </c>
    </row>
    <row r="12" spans="1:9" x14ac:dyDescent="0.25">
      <c r="A12" s="5" t="s">
        <v>41</v>
      </c>
      <c r="B12" s="5" t="s">
        <v>77</v>
      </c>
      <c r="C12" s="5" t="s">
        <v>42</v>
      </c>
      <c r="I12" s="2">
        <f t="shared" si="0"/>
        <v>0</v>
      </c>
    </row>
    <row r="13" spans="1:9" x14ac:dyDescent="0.25">
      <c r="A13" s="5" t="s">
        <v>89</v>
      </c>
      <c r="B13" s="5" t="s">
        <v>88</v>
      </c>
      <c r="C13" s="5" t="s">
        <v>42</v>
      </c>
      <c r="I13" s="2">
        <f t="shared" si="0"/>
        <v>0</v>
      </c>
    </row>
    <row r="14" spans="1:9" x14ac:dyDescent="0.25">
      <c r="A14" s="10" t="s">
        <v>35</v>
      </c>
      <c r="B14" s="5" t="s">
        <v>136</v>
      </c>
      <c r="C14" s="5" t="s">
        <v>42</v>
      </c>
      <c r="I14" s="2">
        <f t="shared" si="0"/>
        <v>0</v>
      </c>
    </row>
    <row r="15" spans="1:9" s="5" customFormat="1" x14ac:dyDescent="0.25">
      <c r="A15" s="10" t="s">
        <v>25</v>
      </c>
      <c r="B15" s="20" t="s">
        <v>161</v>
      </c>
      <c r="C15" s="5" t="s">
        <v>42</v>
      </c>
      <c r="D15" s="2"/>
      <c r="E15" s="2"/>
      <c r="F15" s="2"/>
      <c r="G15" s="2"/>
      <c r="I15" s="2">
        <f t="shared" si="0"/>
        <v>0</v>
      </c>
    </row>
    <row r="16" spans="1:9" s="5" customFormat="1" x14ac:dyDescent="0.25">
      <c r="A16" s="10" t="s">
        <v>147</v>
      </c>
      <c r="B16" s="5" t="s">
        <v>146</v>
      </c>
      <c r="C16" s="5" t="s">
        <v>42</v>
      </c>
      <c r="I16" s="2">
        <f t="shared" si="0"/>
        <v>0</v>
      </c>
    </row>
    <row r="17" spans="1:9" x14ac:dyDescent="0.25">
      <c r="A17" s="10"/>
      <c r="I17" s="2"/>
    </row>
    <row r="18" spans="1:9" x14ac:dyDescent="0.25">
      <c r="A18" s="6" t="s">
        <v>92</v>
      </c>
      <c r="B18" s="6" t="s">
        <v>93</v>
      </c>
      <c r="C18" s="5" t="s">
        <v>23</v>
      </c>
      <c r="I18" s="2">
        <f t="shared" si="0"/>
        <v>0</v>
      </c>
    </row>
    <row r="19" spans="1:9" x14ac:dyDescent="0.25">
      <c r="A19" s="6" t="s">
        <v>21</v>
      </c>
      <c r="B19" s="6" t="s">
        <v>94</v>
      </c>
      <c r="C19" s="5" t="s">
        <v>23</v>
      </c>
      <c r="I19" s="2">
        <f t="shared" si="0"/>
        <v>0</v>
      </c>
    </row>
    <row r="20" spans="1:9" x14ac:dyDescent="0.25">
      <c r="A20" s="6" t="s">
        <v>64</v>
      </c>
      <c r="B20" s="6" t="s">
        <v>95</v>
      </c>
      <c r="C20" s="5" t="s">
        <v>23</v>
      </c>
      <c r="I20" s="2">
        <f t="shared" si="0"/>
        <v>0</v>
      </c>
    </row>
    <row r="21" spans="1:9" s="5" customFormat="1" x14ac:dyDescent="0.25">
      <c r="A21" s="6" t="s">
        <v>176</v>
      </c>
      <c r="B21" s="6" t="s">
        <v>177</v>
      </c>
      <c r="C21" s="5" t="s">
        <v>23</v>
      </c>
      <c r="I21" s="2">
        <f t="shared" ref="I21" si="1">+D21+F21+H21</f>
        <v>0</v>
      </c>
    </row>
    <row r="22" spans="1:9" x14ac:dyDescent="0.25">
      <c r="A22" s="6" t="s">
        <v>96</v>
      </c>
      <c r="B22" s="6" t="s">
        <v>97</v>
      </c>
      <c r="C22" s="5" t="s">
        <v>23</v>
      </c>
      <c r="I22" s="2">
        <f t="shared" si="0"/>
        <v>0</v>
      </c>
    </row>
    <row r="23" spans="1:9" s="5" customFormat="1" x14ac:dyDescent="0.25">
      <c r="A23" s="6" t="s">
        <v>148</v>
      </c>
      <c r="B23" s="6" t="s">
        <v>149</v>
      </c>
      <c r="C23" s="5" t="s">
        <v>23</v>
      </c>
      <c r="I23" s="2">
        <f t="shared" si="0"/>
        <v>0</v>
      </c>
    </row>
    <row r="24" spans="1:9" x14ac:dyDescent="0.25">
      <c r="A24" s="6" t="s">
        <v>103</v>
      </c>
      <c r="B24" s="6" t="s">
        <v>102</v>
      </c>
      <c r="C24" s="5" t="s">
        <v>23</v>
      </c>
      <c r="I24" s="2">
        <f t="shared" si="0"/>
        <v>0</v>
      </c>
    </row>
    <row r="25" spans="1:9" x14ac:dyDescent="0.25">
      <c r="A25" s="6" t="s">
        <v>98</v>
      </c>
      <c r="B25" s="6" t="s">
        <v>99</v>
      </c>
      <c r="C25" s="5" t="s">
        <v>23</v>
      </c>
      <c r="I25" s="2">
        <f t="shared" si="0"/>
        <v>0</v>
      </c>
    </row>
    <row r="26" spans="1:9" x14ac:dyDescent="0.25">
      <c r="A26" s="6" t="s">
        <v>32</v>
      </c>
      <c r="B26" s="6" t="s">
        <v>100</v>
      </c>
      <c r="C26" s="5" t="s">
        <v>23</v>
      </c>
      <c r="I26" s="2">
        <f t="shared" si="0"/>
        <v>0</v>
      </c>
    </row>
    <row r="27" spans="1:9" x14ac:dyDescent="0.25">
      <c r="A27" s="6" t="s">
        <v>45</v>
      </c>
      <c r="B27" s="6" t="s">
        <v>46</v>
      </c>
      <c r="C27" s="5" t="s">
        <v>23</v>
      </c>
      <c r="I27" s="2">
        <f t="shared" si="0"/>
        <v>0</v>
      </c>
    </row>
    <row r="28" spans="1:9" x14ac:dyDescent="0.25">
      <c r="A28" s="8" t="s">
        <v>29</v>
      </c>
      <c r="B28" s="8" t="s">
        <v>30</v>
      </c>
      <c r="C28" s="5" t="s">
        <v>23</v>
      </c>
      <c r="I28" s="2">
        <f t="shared" si="0"/>
        <v>0</v>
      </c>
    </row>
    <row r="29" spans="1:9" x14ac:dyDescent="0.25">
      <c r="A29" s="8" t="s">
        <v>31</v>
      </c>
      <c r="B29" s="8" t="s">
        <v>116</v>
      </c>
      <c r="C29" s="5" t="s">
        <v>23</v>
      </c>
      <c r="I29" s="2">
        <f t="shared" si="0"/>
        <v>0</v>
      </c>
    </row>
    <row r="30" spans="1:9" x14ac:dyDescent="0.25">
      <c r="A30" s="6" t="s">
        <v>50</v>
      </c>
      <c r="B30" s="6" t="s">
        <v>51</v>
      </c>
      <c r="C30" s="5" t="s">
        <v>23</v>
      </c>
      <c r="I30" s="2">
        <f t="shared" si="0"/>
        <v>0</v>
      </c>
    </row>
    <row r="31" spans="1:9" s="5" customFormat="1" x14ac:dyDescent="0.25">
      <c r="A31" s="6" t="s">
        <v>47</v>
      </c>
      <c r="B31" s="6" t="s">
        <v>150</v>
      </c>
      <c r="C31" s="5" t="s">
        <v>23</v>
      </c>
      <c r="I31" s="2">
        <f t="shared" si="0"/>
        <v>0</v>
      </c>
    </row>
    <row r="32" spans="1:9" x14ac:dyDescent="0.25">
      <c r="A32" s="6" t="s">
        <v>49</v>
      </c>
      <c r="B32" s="6" t="s">
        <v>101</v>
      </c>
      <c r="C32" s="5" t="s">
        <v>23</v>
      </c>
      <c r="I32" s="2">
        <f t="shared" si="0"/>
        <v>0</v>
      </c>
    </row>
    <row r="33" spans="1:9" x14ac:dyDescent="0.25">
      <c r="A33" s="8" t="s">
        <v>21</v>
      </c>
      <c r="B33" s="8" t="s">
        <v>22</v>
      </c>
      <c r="C33" s="5" t="s">
        <v>23</v>
      </c>
      <c r="I33" s="2">
        <f t="shared" si="0"/>
        <v>0</v>
      </c>
    </row>
    <row r="34" spans="1:9" x14ac:dyDescent="0.25">
      <c r="A34" s="8" t="s">
        <v>33</v>
      </c>
      <c r="B34" s="8" t="s">
        <v>34</v>
      </c>
      <c r="C34" s="5" t="s">
        <v>23</v>
      </c>
      <c r="I34" s="2">
        <f t="shared" si="0"/>
        <v>0</v>
      </c>
    </row>
    <row r="35" spans="1:9" x14ac:dyDescent="0.25">
      <c r="A35" s="8" t="s">
        <v>47</v>
      </c>
      <c r="B35" s="8" t="s">
        <v>48</v>
      </c>
      <c r="C35" s="5" t="s">
        <v>23</v>
      </c>
      <c r="I35" s="2">
        <f t="shared" si="0"/>
        <v>0</v>
      </c>
    </row>
    <row r="36" spans="1:9" x14ac:dyDescent="0.25">
      <c r="A36" s="8" t="s">
        <v>27</v>
      </c>
      <c r="B36" s="8" t="s">
        <v>28</v>
      </c>
      <c r="C36" s="5" t="s">
        <v>23</v>
      </c>
      <c r="I36" s="2">
        <f t="shared" si="0"/>
        <v>0</v>
      </c>
    </row>
    <row r="37" spans="1:9" x14ac:dyDescent="0.25">
      <c r="A37" s="6"/>
      <c r="B37" s="6"/>
      <c r="I37" s="2"/>
    </row>
    <row r="38" spans="1:9" x14ac:dyDescent="0.25">
      <c r="A38" s="6" t="s">
        <v>105</v>
      </c>
      <c r="B38" s="6" t="s">
        <v>106</v>
      </c>
      <c r="C38" s="5" t="s">
        <v>4</v>
      </c>
      <c r="I38" s="2">
        <f t="shared" si="0"/>
        <v>0</v>
      </c>
    </row>
    <row r="39" spans="1:9" s="5" customFormat="1" x14ac:dyDescent="0.25">
      <c r="A39" s="24" t="s">
        <v>98</v>
      </c>
      <c r="B39" s="19" t="s">
        <v>149</v>
      </c>
      <c r="C39" s="5" t="s">
        <v>4</v>
      </c>
      <c r="I39" s="2">
        <f>+D39+F39+H39</f>
        <v>0</v>
      </c>
    </row>
    <row r="40" spans="1:9" x14ac:dyDescent="0.25">
      <c r="A40" s="6" t="s">
        <v>76</v>
      </c>
      <c r="B40" s="6" t="s">
        <v>107</v>
      </c>
      <c r="C40" s="5" t="s">
        <v>4</v>
      </c>
      <c r="I40" s="2">
        <f t="shared" si="0"/>
        <v>0</v>
      </c>
    </row>
    <row r="41" spans="1:9" x14ac:dyDescent="0.25">
      <c r="A41" s="5" t="s">
        <v>25</v>
      </c>
      <c r="B41" s="5" t="s">
        <v>26</v>
      </c>
      <c r="C41" s="5" t="s">
        <v>4</v>
      </c>
      <c r="I41" s="2">
        <f t="shared" si="0"/>
        <v>0</v>
      </c>
    </row>
    <row r="42" spans="1:9" x14ac:dyDescent="0.25">
      <c r="A42" s="5" t="s">
        <v>117</v>
      </c>
      <c r="B42" s="5" t="s">
        <v>78</v>
      </c>
      <c r="C42" s="5" t="s">
        <v>4</v>
      </c>
      <c r="I42" s="2">
        <f t="shared" si="0"/>
        <v>0</v>
      </c>
    </row>
    <row r="43" spans="1:9" x14ac:dyDescent="0.25">
      <c r="A43" s="5" t="s">
        <v>117</v>
      </c>
      <c r="B43" s="5" t="s">
        <v>79</v>
      </c>
      <c r="C43" s="5" t="s">
        <v>4</v>
      </c>
      <c r="I43" s="2">
        <f t="shared" si="0"/>
        <v>0</v>
      </c>
    </row>
    <row r="44" spans="1:9" s="5" customFormat="1" x14ac:dyDescent="0.25">
      <c r="A44" s="5" t="s">
        <v>89</v>
      </c>
      <c r="B44" s="5" t="s">
        <v>172</v>
      </c>
      <c r="C44" s="5" t="s">
        <v>4</v>
      </c>
      <c r="I44" s="2">
        <f t="shared" ref="I44" si="2">+D44+F44+H44</f>
        <v>0</v>
      </c>
    </row>
    <row r="45" spans="1:9" s="5" customFormat="1" x14ac:dyDescent="0.25">
      <c r="A45" s="5" t="s">
        <v>144</v>
      </c>
      <c r="B45" s="5" t="s">
        <v>145</v>
      </c>
      <c r="C45" s="5" t="s">
        <v>4</v>
      </c>
      <c r="D45" s="2"/>
      <c r="E45" s="2"/>
      <c r="F45" s="2"/>
      <c r="G45" s="2"/>
      <c r="H45" s="2"/>
      <c r="I45" s="2">
        <f t="shared" si="0"/>
        <v>0</v>
      </c>
    </row>
    <row r="46" spans="1:9" s="5" customFormat="1" x14ac:dyDescent="0.25">
      <c r="A46" s="5" t="s">
        <v>75</v>
      </c>
      <c r="B46" s="5" t="s">
        <v>70</v>
      </c>
      <c r="C46" s="5" t="s">
        <v>4</v>
      </c>
      <c r="D46" s="2"/>
      <c r="E46" s="2"/>
      <c r="F46" s="2"/>
      <c r="G46" s="2"/>
      <c r="H46" s="2"/>
      <c r="I46" s="2">
        <f t="shared" si="0"/>
        <v>0</v>
      </c>
    </row>
    <row r="47" spans="1:9" x14ac:dyDescent="0.25">
      <c r="A47" s="6" t="s">
        <v>40</v>
      </c>
      <c r="B47" s="6" t="s">
        <v>108</v>
      </c>
      <c r="C47" s="5" t="s">
        <v>4</v>
      </c>
      <c r="I47" s="2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I48" s="2">
        <f t="shared" si="0"/>
        <v>0</v>
      </c>
    </row>
    <row r="49" spans="1:9" x14ac:dyDescent="0.25">
      <c r="A49" s="7" t="s">
        <v>89</v>
      </c>
      <c r="B49" s="6" t="s">
        <v>109</v>
      </c>
      <c r="C49" s="5" t="s">
        <v>4</v>
      </c>
      <c r="I49" s="2">
        <f t="shared" si="0"/>
        <v>0</v>
      </c>
    </row>
    <row r="50" spans="1:9" x14ac:dyDescent="0.25">
      <c r="A50" s="6" t="s">
        <v>92</v>
      </c>
      <c r="B50" s="6" t="s">
        <v>110</v>
      </c>
      <c r="C50" s="5" t="s">
        <v>4</v>
      </c>
      <c r="I50" s="2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I51" s="2">
        <f t="shared" si="0"/>
        <v>0</v>
      </c>
    </row>
    <row r="52" spans="1:9" s="5" customFormat="1" x14ac:dyDescent="0.25">
      <c r="A52" s="6" t="s">
        <v>151</v>
      </c>
      <c r="B52" s="6" t="s">
        <v>152</v>
      </c>
      <c r="C52" s="5" t="s">
        <v>153</v>
      </c>
      <c r="I52" s="2">
        <f t="shared" si="0"/>
        <v>0</v>
      </c>
    </row>
    <row r="53" spans="1:9" x14ac:dyDescent="0.25">
      <c r="A53" s="6" t="s">
        <v>38</v>
      </c>
      <c r="B53" s="6" t="s">
        <v>39</v>
      </c>
      <c r="C53" s="5" t="s">
        <v>4</v>
      </c>
      <c r="I53" s="2">
        <f t="shared" si="0"/>
        <v>0</v>
      </c>
    </row>
    <row r="54" spans="1:9" x14ac:dyDescent="0.25">
      <c r="A54" s="6" t="s">
        <v>111</v>
      </c>
      <c r="B54" s="6" t="s">
        <v>112</v>
      </c>
      <c r="C54" s="5" t="s">
        <v>4</v>
      </c>
      <c r="I54" s="2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I55" s="2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I56" s="2">
        <f t="shared" si="0"/>
        <v>0</v>
      </c>
    </row>
    <row r="57" spans="1:9" x14ac:dyDescent="0.25">
      <c r="A57" s="6" t="s">
        <v>16</v>
      </c>
      <c r="B57" s="6" t="s">
        <v>113</v>
      </c>
      <c r="C57" s="5" t="s">
        <v>4</v>
      </c>
      <c r="I57" s="2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I58" s="2">
        <f t="shared" si="0"/>
        <v>0</v>
      </c>
    </row>
    <row r="59" spans="1:9" x14ac:dyDescent="0.25">
      <c r="A59" s="6" t="s">
        <v>114</v>
      </c>
      <c r="B59" s="6" t="s">
        <v>115</v>
      </c>
      <c r="C59" s="5" t="s">
        <v>4</v>
      </c>
      <c r="I59" s="2">
        <f t="shared" si="0"/>
        <v>0</v>
      </c>
    </row>
    <row r="60" spans="1:9" s="5" customFormat="1" x14ac:dyDescent="0.25">
      <c r="A60" s="6" t="s">
        <v>171</v>
      </c>
      <c r="B60" s="6" t="s">
        <v>169</v>
      </c>
      <c r="C60" s="5" t="s">
        <v>4</v>
      </c>
      <c r="I60" s="2">
        <f t="shared" ref="I60" si="3">+D60+F60+H60</f>
        <v>0</v>
      </c>
    </row>
    <row r="61" spans="1:9" x14ac:dyDescent="0.25">
      <c r="C61" s="5" t="s">
        <v>63</v>
      </c>
      <c r="I61" s="2"/>
    </row>
    <row r="62" spans="1:9" x14ac:dyDescent="0.25">
      <c r="A62" s="6" t="s">
        <v>43</v>
      </c>
      <c r="B62" s="6" t="s">
        <v>44</v>
      </c>
      <c r="C62" s="5" t="s">
        <v>7</v>
      </c>
      <c r="I62" s="2">
        <f t="shared" si="0"/>
        <v>0</v>
      </c>
    </row>
    <row r="63" spans="1:9" x14ac:dyDescent="0.25">
      <c r="A63" s="6" t="s">
        <v>29</v>
      </c>
      <c r="B63" s="6" t="s">
        <v>118</v>
      </c>
      <c r="C63" s="5" t="s">
        <v>7</v>
      </c>
      <c r="I63" s="2">
        <f t="shared" si="0"/>
        <v>0</v>
      </c>
    </row>
    <row r="64" spans="1:9" x14ac:dyDescent="0.25">
      <c r="A64" s="6" t="s">
        <v>32</v>
      </c>
      <c r="B64" s="6" t="s">
        <v>119</v>
      </c>
      <c r="C64" s="5" t="s">
        <v>7</v>
      </c>
      <c r="I64" s="2">
        <f t="shared" si="0"/>
        <v>0</v>
      </c>
    </row>
    <row r="65" spans="1:11" x14ac:dyDescent="0.25">
      <c r="A65" s="6" t="s">
        <v>139</v>
      </c>
      <c r="B65" s="6" t="s">
        <v>140</v>
      </c>
      <c r="C65" s="5" t="s">
        <v>7</v>
      </c>
      <c r="I65" s="2">
        <f t="shared" si="0"/>
        <v>0</v>
      </c>
    </row>
    <row r="66" spans="1:11" s="5" customFormat="1" x14ac:dyDescent="0.25">
      <c r="A66" s="24" t="s">
        <v>17</v>
      </c>
      <c r="B66" s="19" t="s">
        <v>160</v>
      </c>
      <c r="C66" s="5" t="s">
        <v>7</v>
      </c>
      <c r="D66" s="2"/>
      <c r="E66" s="2"/>
      <c r="F66" s="2"/>
      <c r="G66" s="2"/>
      <c r="I66" s="2">
        <f t="shared" si="0"/>
        <v>0</v>
      </c>
    </row>
    <row r="67" spans="1:11" x14ac:dyDescent="0.25">
      <c r="A67" s="6" t="s">
        <v>120</v>
      </c>
      <c r="B67" s="6" t="s">
        <v>121</v>
      </c>
      <c r="C67" s="5" t="s">
        <v>7</v>
      </c>
      <c r="I67" s="2">
        <f t="shared" si="0"/>
        <v>0</v>
      </c>
    </row>
    <row r="68" spans="1:11" x14ac:dyDescent="0.25">
      <c r="A68" s="6" t="s">
        <v>10</v>
      </c>
      <c r="B68" s="6" t="s">
        <v>11</v>
      </c>
      <c r="C68" s="5" t="s">
        <v>7</v>
      </c>
      <c r="I68" s="2">
        <f t="shared" si="0"/>
        <v>0</v>
      </c>
    </row>
    <row r="69" spans="1:11" x14ac:dyDescent="0.25">
      <c r="A69" s="6" t="s">
        <v>122</v>
      </c>
      <c r="B69" s="6" t="s">
        <v>18</v>
      </c>
      <c r="C69" s="5" t="s">
        <v>7</v>
      </c>
      <c r="I69" s="2">
        <f t="shared" si="0"/>
        <v>0</v>
      </c>
    </row>
    <row r="70" spans="1:11" s="5" customFormat="1" x14ac:dyDescent="0.25">
      <c r="A70" s="6" t="s">
        <v>155</v>
      </c>
      <c r="B70" s="6" t="s">
        <v>184</v>
      </c>
      <c r="C70" s="5" t="s">
        <v>7</v>
      </c>
      <c r="I70" s="2">
        <f t="shared" si="0"/>
        <v>0</v>
      </c>
    </row>
    <row r="71" spans="1:11" x14ac:dyDescent="0.25">
      <c r="A71" s="6" t="s">
        <v>35</v>
      </c>
      <c r="B71" s="6" t="s">
        <v>123</v>
      </c>
      <c r="C71" s="5" t="s">
        <v>7</v>
      </c>
      <c r="I71" s="2">
        <f t="shared" si="0"/>
        <v>0</v>
      </c>
    </row>
    <row r="72" spans="1:11" x14ac:dyDescent="0.25">
      <c r="A72" s="6" t="s">
        <v>124</v>
      </c>
      <c r="B72" s="6" t="s">
        <v>24</v>
      </c>
      <c r="C72" s="5" t="s">
        <v>7</v>
      </c>
      <c r="I72" s="2">
        <f t="shared" si="0"/>
        <v>0</v>
      </c>
    </row>
    <row r="73" spans="1:11" s="5" customFormat="1" x14ac:dyDescent="0.25">
      <c r="A73" s="6" t="s">
        <v>155</v>
      </c>
      <c r="B73" s="19" t="s">
        <v>154</v>
      </c>
      <c r="C73" s="5" t="s">
        <v>7</v>
      </c>
      <c r="D73" s="2"/>
      <c r="E73" s="2"/>
      <c r="F73" s="2"/>
      <c r="G73" s="2"/>
      <c r="H73" s="2"/>
      <c r="I73" s="2">
        <f t="shared" si="0"/>
        <v>0</v>
      </c>
    </row>
    <row r="74" spans="1:11" x14ac:dyDescent="0.25">
      <c r="A74" s="6" t="s">
        <v>164</v>
      </c>
      <c r="B74" s="19" t="s">
        <v>165</v>
      </c>
      <c r="C74" s="5" t="s">
        <v>7</v>
      </c>
      <c r="D74" s="2"/>
      <c r="E74" s="2"/>
      <c r="F74" s="2"/>
      <c r="G74" s="2"/>
      <c r="H74" s="2"/>
      <c r="I74" s="2"/>
      <c r="J74" s="5"/>
      <c r="K74" s="5"/>
    </row>
    <row r="75" spans="1:11" s="5" customFormat="1" x14ac:dyDescent="0.25">
      <c r="A75" s="6" t="s">
        <v>12</v>
      </c>
      <c r="B75" s="6" t="s">
        <v>13</v>
      </c>
      <c r="C75" s="5" t="s">
        <v>7</v>
      </c>
      <c r="I75" s="2">
        <f t="shared" si="0"/>
        <v>0</v>
      </c>
      <c r="J75"/>
      <c r="K75"/>
    </row>
    <row r="76" spans="1:11" x14ac:dyDescent="0.25">
      <c r="A76" s="6" t="s">
        <v>158</v>
      </c>
      <c r="B76" s="6" t="s">
        <v>159</v>
      </c>
      <c r="C76" s="5" t="s">
        <v>7</v>
      </c>
      <c r="I76" s="2">
        <f t="shared" si="0"/>
        <v>0</v>
      </c>
      <c r="J76" s="5"/>
      <c r="K76" s="5"/>
    </row>
    <row r="77" spans="1:11" x14ac:dyDescent="0.25">
      <c r="A77" s="6" t="s">
        <v>125</v>
      </c>
      <c r="B77" s="6" t="s">
        <v>126</v>
      </c>
      <c r="C77" s="5" t="s">
        <v>7</v>
      </c>
      <c r="I77" s="2">
        <f t="shared" si="0"/>
        <v>0</v>
      </c>
    </row>
    <row r="78" spans="1:11" x14ac:dyDescent="0.25">
      <c r="A78" s="6" t="s">
        <v>25</v>
      </c>
      <c r="B78" s="6" t="s">
        <v>127</v>
      </c>
      <c r="C78" s="5" t="s">
        <v>7</v>
      </c>
      <c r="I78" s="2">
        <f t="shared" si="0"/>
        <v>0</v>
      </c>
    </row>
    <row r="79" spans="1:11" x14ac:dyDescent="0.25">
      <c r="A79" s="6" t="s">
        <v>128</v>
      </c>
      <c r="B79" s="6" t="s">
        <v>129</v>
      </c>
      <c r="C79" s="5" t="s">
        <v>7</v>
      </c>
      <c r="I79" s="2">
        <f t="shared" si="0"/>
        <v>0</v>
      </c>
    </row>
    <row r="80" spans="1:11" x14ac:dyDescent="0.25">
      <c r="A80" s="6" t="s">
        <v>130</v>
      </c>
      <c r="B80" s="6" t="s">
        <v>131</v>
      </c>
      <c r="C80" s="5" t="s">
        <v>7</v>
      </c>
      <c r="I80" s="2">
        <f t="shared" si="0"/>
        <v>0</v>
      </c>
    </row>
    <row r="81" spans="1:11" s="5" customFormat="1" x14ac:dyDescent="0.25">
      <c r="A81" s="6" t="s">
        <v>53</v>
      </c>
      <c r="B81" s="6" t="s">
        <v>132</v>
      </c>
      <c r="C81" s="5" t="s">
        <v>7</v>
      </c>
      <c r="I81" s="2">
        <f t="shared" si="0"/>
        <v>0</v>
      </c>
      <c r="J81"/>
      <c r="K81"/>
    </row>
    <row r="82" spans="1:11" s="5" customFormat="1" x14ac:dyDescent="0.25">
      <c r="A82" s="6" t="s">
        <v>156</v>
      </c>
      <c r="B82" s="19" t="s">
        <v>157</v>
      </c>
      <c r="C82" s="5" t="s">
        <v>7</v>
      </c>
      <c r="D82" s="2"/>
      <c r="E82" s="2"/>
      <c r="F82" s="2"/>
      <c r="G82" s="2"/>
      <c r="I82" s="2">
        <f t="shared" si="0"/>
        <v>0</v>
      </c>
    </row>
    <row r="83" spans="1:11" x14ac:dyDescent="0.25">
      <c r="A83" s="6" t="s">
        <v>135</v>
      </c>
      <c r="B83" s="6" t="s">
        <v>134</v>
      </c>
      <c r="C83" s="5" t="s">
        <v>7</v>
      </c>
      <c r="I83" s="2">
        <f t="shared" si="0"/>
        <v>0</v>
      </c>
      <c r="J83" s="5"/>
      <c r="K83" s="5"/>
    </row>
    <row r="84" spans="1:11" x14ac:dyDescent="0.25">
      <c r="A84" s="5" t="s">
        <v>65</v>
      </c>
      <c r="B84" s="5" t="s">
        <v>66</v>
      </c>
      <c r="C84" s="5" t="s">
        <v>7</v>
      </c>
      <c r="I84" s="2">
        <f t="shared" si="0"/>
        <v>0</v>
      </c>
    </row>
    <row r="85" spans="1:11" x14ac:dyDescent="0.25">
      <c r="B85" s="6"/>
      <c r="I85" s="2"/>
    </row>
    <row r="86" spans="1:11" x14ac:dyDescent="0.25">
      <c r="A86" s="6" t="s">
        <v>49</v>
      </c>
      <c r="B86" s="6" t="s">
        <v>168</v>
      </c>
      <c r="C86" s="5" t="s">
        <v>104</v>
      </c>
      <c r="I86" s="2">
        <f t="shared" ref="I86:I89" si="4">+D86+F86+H86</f>
        <v>0</v>
      </c>
    </row>
    <row r="87" spans="1:11" x14ac:dyDescent="0.25">
      <c r="A87" s="5" t="s">
        <v>5</v>
      </c>
      <c r="B87" s="5" t="s">
        <v>6</v>
      </c>
      <c r="C87" s="5" t="s">
        <v>104</v>
      </c>
      <c r="I87" s="2">
        <f t="shared" si="4"/>
        <v>0</v>
      </c>
    </row>
    <row r="88" spans="1:11" x14ac:dyDescent="0.25">
      <c r="A88" s="9" t="s">
        <v>16</v>
      </c>
      <c r="B88" s="9" t="s">
        <v>133</v>
      </c>
      <c r="C88" s="5" t="s">
        <v>104</v>
      </c>
      <c r="I88" s="2">
        <f t="shared" si="4"/>
        <v>0</v>
      </c>
    </row>
    <row r="89" spans="1:11" x14ac:dyDescent="0.25">
      <c r="A89" s="5" t="s">
        <v>8</v>
      </c>
      <c r="B89" s="5" t="s">
        <v>9</v>
      </c>
      <c r="C89" s="5" t="s">
        <v>104</v>
      </c>
      <c r="I89" s="2">
        <f t="shared" si="4"/>
        <v>0</v>
      </c>
    </row>
    <row r="90" spans="1:11" x14ac:dyDescent="0.25">
      <c r="A90" s="5" t="s">
        <v>58</v>
      </c>
      <c r="B90" s="5" t="s">
        <v>59</v>
      </c>
      <c r="C90" s="5" t="s">
        <v>104</v>
      </c>
      <c r="I90" s="2">
        <f t="shared" ref="I90:I92" si="5">+D90+F90+H90</f>
        <v>0</v>
      </c>
    </row>
    <row r="91" spans="1:11" x14ac:dyDescent="0.25">
      <c r="A91" s="5" t="s">
        <v>33</v>
      </c>
      <c r="B91" s="5" t="s">
        <v>173</v>
      </c>
      <c r="C91" s="5" t="s">
        <v>104</v>
      </c>
      <c r="I91" s="2">
        <f t="shared" si="5"/>
        <v>0</v>
      </c>
    </row>
    <row r="92" spans="1:11" x14ac:dyDescent="0.25">
      <c r="A92" s="5" t="s">
        <v>174</v>
      </c>
      <c r="B92" s="5" t="s">
        <v>175</v>
      </c>
      <c r="C92" s="5" t="s">
        <v>104</v>
      </c>
      <c r="I92" s="2">
        <f t="shared" si="5"/>
        <v>0</v>
      </c>
    </row>
  </sheetData>
  <sortState ref="A2:G20">
    <sortCondition ref="C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53" workbookViewId="0">
      <selection activeCell="I70" sqref="I70"/>
    </sheetView>
  </sheetViews>
  <sheetFormatPr defaultRowHeight="15" x14ac:dyDescent="0.25"/>
  <cols>
    <col min="1" max="1" width="7.7109375" style="5" customWidth="1"/>
    <col min="2" max="2" width="24" style="5" customWidth="1"/>
    <col min="3" max="3" width="7.42578125" style="5" customWidth="1"/>
    <col min="4" max="4" width="11.140625" style="5" customWidth="1"/>
    <col min="5" max="9" width="9.140625" style="5"/>
  </cols>
  <sheetData>
    <row r="1" spans="1:9" x14ac:dyDescent="0.25">
      <c r="A1" s="5" t="s">
        <v>60</v>
      </c>
      <c r="B1" s="5" t="s">
        <v>1</v>
      </c>
      <c r="C1" s="5" t="s">
        <v>68</v>
      </c>
      <c r="D1" s="5" t="s">
        <v>67</v>
      </c>
      <c r="E1" s="5" t="s">
        <v>138</v>
      </c>
      <c r="F1" s="5" t="s">
        <v>62</v>
      </c>
      <c r="G1" s="5" t="s">
        <v>137</v>
      </c>
      <c r="H1" s="2" t="s">
        <v>62</v>
      </c>
      <c r="I1" s="5" t="s">
        <v>69</v>
      </c>
    </row>
    <row r="2" spans="1:9" x14ac:dyDescent="0.25">
      <c r="A2" s="6" t="s">
        <v>85</v>
      </c>
      <c r="B2" s="6" t="s">
        <v>81</v>
      </c>
      <c r="C2" s="5" t="s">
        <v>55</v>
      </c>
      <c r="G2" s="2"/>
      <c r="I2" s="2">
        <f>+D2+F2+H2</f>
        <v>0</v>
      </c>
    </row>
    <row r="3" spans="1:9" x14ac:dyDescent="0.25">
      <c r="A3" s="5" t="s">
        <v>53</v>
      </c>
      <c r="B3" s="5" t="s">
        <v>54</v>
      </c>
      <c r="C3" s="5" t="s">
        <v>55</v>
      </c>
      <c r="I3" s="2">
        <f t="shared" ref="I3:I84" si="0">+D3+F3+H3</f>
        <v>0</v>
      </c>
    </row>
    <row r="4" spans="1:9" x14ac:dyDescent="0.25">
      <c r="A4" s="6" t="s">
        <v>29</v>
      </c>
      <c r="B4" s="6" t="s">
        <v>80</v>
      </c>
      <c r="C4" s="5" t="s">
        <v>55</v>
      </c>
      <c r="I4" s="2">
        <f t="shared" si="0"/>
        <v>0</v>
      </c>
    </row>
    <row r="5" spans="1:9" x14ac:dyDescent="0.25">
      <c r="A5" s="6" t="s">
        <v>86</v>
      </c>
      <c r="B5" s="6" t="s">
        <v>82</v>
      </c>
      <c r="C5" s="5" t="s">
        <v>55</v>
      </c>
      <c r="I5" s="2">
        <f t="shared" si="0"/>
        <v>0</v>
      </c>
    </row>
    <row r="6" spans="1:9" x14ac:dyDescent="0.25">
      <c r="A6" s="5" t="s">
        <v>10</v>
      </c>
      <c r="B6" s="5" t="s">
        <v>71</v>
      </c>
      <c r="C6" s="5" t="s">
        <v>55</v>
      </c>
      <c r="I6" s="2">
        <f t="shared" si="0"/>
        <v>0</v>
      </c>
    </row>
    <row r="7" spans="1:9" x14ac:dyDescent="0.25">
      <c r="A7" s="6" t="s">
        <v>87</v>
      </c>
      <c r="B7" s="6" t="s">
        <v>83</v>
      </c>
      <c r="C7" s="5" t="s">
        <v>55</v>
      </c>
      <c r="I7" s="2">
        <f t="shared" si="0"/>
        <v>0</v>
      </c>
    </row>
    <row r="8" spans="1:9" x14ac:dyDescent="0.25">
      <c r="A8" s="6"/>
      <c r="B8" s="6"/>
      <c r="I8" s="2"/>
    </row>
    <row r="9" spans="1:9" x14ac:dyDescent="0.25">
      <c r="A9" s="6" t="s">
        <v>90</v>
      </c>
      <c r="B9" s="6" t="s">
        <v>84</v>
      </c>
      <c r="C9" s="5" t="s">
        <v>42</v>
      </c>
      <c r="I9" s="2">
        <f t="shared" si="0"/>
        <v>0</v>
      </c>
    </row>
    <row r="10" spans="1:9" x14ac:dyDescent="0.25">
      <c r="A10" s="6" t="s">
        <v>8</v>
      </c>
      <c r="B10" s="6" t="s">
        <v>91</v>
      </c>
      <c r="C10" s="5" t="s">
        <v>42</v>
      </c>
      <c r="I10" s="2">
        <f t="shared" si="0"/>
        <v>0</v>
      </c>
    </row>
    <row r="11" spans="1:9" x14ac:dyDescent="0.25">
      <c r="A11" s="5" t="s">
        <v>31</v>
      </c>
      <c r="B11" s="5" t="s">
        <v>52</v>
      </c>
      <c r="C11" s="5" t="s">
        <v>42</v>
      </c>
      <c r="I11" s="2">
        <f t="shared" si="0"/>
        <v>0</v>
      </c>
    </row>
    <row r="12" spans="1:9" x14ac:dyDescent="0.25">
      <c r="A12" s="5" t="s">
        <v>41</v>
      </c>
      <c r="B12" s="5" t="s">
        <v>77</v>
      </c>
      <c r="C12" s="5" t="s">
        <v>42</v>
      </c>
      <c r="I12" s="2">
        <f t="shared" si="0"/>
        <v>0</v>
      </c>
    </row>
    <row r="13" spans="1:9" x14ac:dyDescent="0.25">
      <c r="A13" s="5" t="s">
        <v>89</v>
      </c>
      <c r="B13" s="5" t="s">
        <v>88</v>
      </c>
      <c r="C13" s="5" t="s">
        <v>42</v>
      </c>
      <c r="I13" s="2">
        <f t="shared" si="0"/>
        <v>0</v>
      </c>
    </row>
    <row r="14" spans="1:9" x14ac:dyDescent="0.25">
      <c r="A14" s="10" t="s">
        <v>35</v>
      </c>
      <c r="B14" s="5" t="s">
        <v>136</v>
      </c>
      <c r="C14" s="5" t="s">
        <v>42</v>
      </c>
      <c r="I14" s="2">
        <f t="shared" si="0"/>
        <v>0</v>
      </c>
    </row>
    <row r="15" spans="1:9" x14ac:dyDescent="0.25">
      <c r="A15" s="10" t="s">
        <v>25</v>
      </c>
      <c r="B15" s="20" t="s">
        <v>161</v>
      </c>
      <c r="C15" s="5" t="s">
        <v>42</v>
      </c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10" t="s">
        <v>35</v>
      </c>
      <c r="B16" s="5" t="s">
        <v>146</v>
      </c>
      <c r="C16" s="5" t="s">
        <v>42</v>
      </c>
      <c r="I16" s="2">
        <f t="shared" si="0"/>
        <v>0</v>
      </c>
    </row>
    <row r="17" spans="1:9" x14ac:dyDescent="0.25">
      <c r="A17" s="10"/>
      <c r="I17" s="2"/>
    </row>
    <row r="18" spans="1:9" x14ac:dyDescent="0.25">
      <c r="A18" s="6" t="s">
        <v>92</v>
      </c>
      <c r="B18" s="6" t="s">
        <v>93</v>
      </c>
      <c r="C18" s="5" t="s">
        <v>23</v>
      </c>
      <c r="I18" s="2">
        <f t="shared" si="0"/>
        <v>0</v>
      </c>
    </row>
    <row r="19" spans="1:9" x14ac:dyDescent="0.25">
      <c r="A19" s="6" t="s">
        <v>21</v>
      </c>
      <c r="B19" s="6" t="s">
        <v>94</v>
      </c>
      <c r="C19" s="5" t="s">
        <v>23</v>
      </c>
      <c r="I19" s="2">
        <f t="shared" si="0"/>
        <v>0</v>
      </c>
    </row>
    <row r="20" spans="1:9" x14ac:dyDescent="0.25">
      <c r="A20" s="6" t="s">
        <v>64</v>
      </c>
      <c r="B20" s="6" t="s">
        <v>95</v>
      </c>
      <c r="C20" s="5" t="s">
        <v>23</v>
      </c>
      <c r="I20" s="2">
        <f t="shared" si="0"/>
        <v>0</v>
      </c>
    </row>
    <row r="21" spans="1:9" s="5" customFormat="1" x14ac:dyDescent="0.25">
      <c r="A21" s="6" t="s">
        <v>176</v>
      </c>
      <c r="B21" s="6" t="s">
        <v>177</v>
      </c>
      <c r="C21" s="5" t="s">
        <v>23</v>
      </c>
      <c r="I21" s="2">
        <f t="shared" ref="I21" si="1">+D21+F21+H21</f>
        <v>0</v>
      </c>
    </row>
    <row r="22" spans="1:9" x14ac:dyDescent="0.25">
      <c r="A22" s="6" t="s">
        <v>96</v>
      </c>
      <c r="B22" s="6" t="s">
        <v>97</v>
      </c>
      <c r="C22" s="5" t="s">
        <v>23</v>
      </c>
      <c r="I22" s="2">
        <f t="shared" si="0"/>
        <v>0</v>
      </c>
    </row>
    <row r="23" spans="1:9" x14ac:dyDescent="0.25">
      <c r="A23" s="6" t="s">
        <v>148</v>
      </c>
      <c r="B23" s="6" t="s">
        <v>149</v>
      </c>
      <c r="C23" s="5" t="s">
        <v>23</v>
      </c>
      <c r="I23" s="2">
        <f t="shared" si="0"/>
        <v>0</v>
      </c>
    </row>
    <row r="24" spans="1:9" x14ac:dyDescent="0.25">
      <c r="A24" s="6" t="s">
        <v>103</v>
      </c>
      <c r="B24" s="6" t="s">
        <v>102</v>
      </c>
      <c r="C24" s="5" t="s">
        <v>23</v>
      </c>
      <c r="I24" s="2">
        <f t="shared" si="0"/>
        <v>0</v>
      </c>
    </row>
    <row r="25" spans="1:9" x14ac:dyDescent="0.25">
      <c r="A25" s="6" t="s">
        <v>98</v>
      </c>
      <c r="B25" s="6" t="s">
        <v>99</v>
      </c>
      <c r="C25" s="5" t="s">
        <v>23</v>
      </c>
      <c r="I25" s="2">
        <f t="shared" si="0"/>
        <v>0</v>
      </c>
    </row>
    <row r="26" spans="1:9" x14ac:dyDescent="0.25">
      <c r="A26" s="6" t="s">
        <v>32</v>
      </c>
      <c r="B26" s="6" t="s">
        <v>100</v>
      </c>
      <c r="C26" s="5" t="s">
        <v>23</v>
      </c>
      <c r="I26" s="2">
        <f t="shared" si="0"/>
        <v>0</v>
      </c>
    </row>
    <row r="27" spans="1:9" x14ac:dyDescent="0.25">
      <c r="A27" s="6" t="s">
        <v>45</v>
      </c>
      <c r="B27" s="6" t="s">
        <v>46</v>
      </c>
      <c r="C27" s="5" t="s">
        <v>23</v>
      </c>
      <c r="I27" s="2">
        <f t="shared" si="0"/>
        <v>0</v>
      </c>
    </row>
    <row r="28" spans="1:9" x14ac:dyDescent="0.25">
      <c r="A28" s="8" t="s">
        <v>29</v>
      </c>
      <c r="B28" s="8" t="s">
        <v>30</v>
      </c>
      <c r="C28" s="5" t="s">
        <v>23</v>
      </c>
      <c r="I28" s="2">
        <f t="shared" si="0"/>
        <v>0</v>
      </c>
    </row>
    <row r="29" spans="1:9" x14ac:dyDescent="0.25">
      <c r="A29" s="8" t="s">
        <v>31</v>
      </c>
      <c r="B29" s="8" t="s">
        <v>116</v>
      </c>
      <c r="C29" s="5" t="s">
        <v>23</v>
      </c>
      <c r="I29" s="2">
        <f t="shared" si="0"/>
        <v>0</v>
      </c>
    </row>
    <row r="30" spans="1:9" x14ac:dyDescent="0.25">
      <c r="A30" s="6" t="s">
        <v>50</v>
      </c>
      <c r="B30" s="6" t="s">
        <v>51</v>
      </c>
      <c r="C30" s="5" t="s">
        <v>23</v>
      </c>
      <c r="I30" s="2">
        <f t="shared" si="0"/>
        <v>0</v>
      </c>
    </row>
    <row r="31" spans="1:9" x14ac:dyDescent="0.25">
      <c r="A31" s="6" t="s">
        <v>47</v>
      </c>
      <c r="B31" s="6" t="s">
        <v>150</v>
      </c>
      <c r="C31" s="5" t="s">
        <v>23</v>
      </c>
      <c r="I31" s="2">
        <f t="shared" si="0"/>
        <v>0</v>
      </c>
    </row>
    <row r="32" spans="1:9" x14ac:dyDescent="0.25">
      <c r="A32" s="6" t="s">
        <v>49</v>
      </c>
      <c r="B32" s="6" t="s">
        <v>101</v>
      </c>
      <c r="C32" s="5" t="s">
        <v>23</v>
      </c>
      <c r="I32" s="2">
        <f t="shared" si="0"/>
        <v>0</v>
      </c>
    </row>
    <row r="33" spans="1:9" x14ac:dyDescent="0.25">
      <c r="A33" s="8" t="s">
        <v>21</v>
      </c>
      <c r="B33" s="8" t="s">
        <v>22</v>
      </c>
      <c r="C33" s="5" t="s">
        <v>23</v>
      </c>
      <c r="I33" s="2">
        <f t="shared" si="0"/>
        <v>0</v>
      </c>
    </row>
    <row r="34" spans="1:9" x14ac:dyDescent="0.25">
      <c r="A34" s="8" t="s">
        <v>33</v>
      </c>
      <c r="B34" s="8" t="s">
        <v>34</v>
      </c>
      <c r="C34" s="5" t="s">
        <v>23</v>
      </c>
      <c r="I34" s="2">
        <f t="shared" si="0"/>
        <v>0</v>
      </c>
    </row>
    <row r="35" spans="1:9" x14ac:dyDescent="0.25">
      <c r="A35" s="8" t="s">
        <v>47</v>
      </c>
      <c r="B35" s="8" t="s">
        <v>48</v>
      </c>
      <c r="C35" s="5" t="s">
        <v>23</v>
      </c>
      <c r="I35" s="2">
        <f t="shared" si="0"/>
        <v>0</v>
      </c>
    </row>
    <row r="36" spans="1:9" x14ac:dyDescent="0.25">
      <c r="A36" s="8" t="s">
        <v>27</v>
      </c>
      <c r="B36" s="8" t="s">
        <v>28</v>
      </c>
      <c r="C36" s="5" t="s">
        <v>23</v>
      </c>
      <c r="I36" s="2">
        <f t="shared" si="0"/>
        <v>0</v>
      </c>
    </row>
    <row r="37" spans="1:9" x14ac:dyDescent="0.25">
      <c r="A37" s="6"/>
      <c r="B37" s="6"/>
      <c r="I37" s="2"/>
    </row>
    <row r="38" spans="1:9" x14ac:dyDescent="0.25">
      <c r="A38" s="6" t="s">
        <v>105</v>
      </c>
      <c r="B38" s="6" t="s">
        <v>106</v>
      </c>
      <c r="C38" s="5" t="s">
        <v>4</v>
      </c>
      <c r="I38" s="2">
        <f t="shared" si="0"/>
        <v>0</v>
      </c>
    </row>
    <row r="39" spans="1:9" x14ac:dyDescent="0.25">
      <c r="A39" s="24" t="s">
        <v>98</v>
      </c>
      <c r="B39" s="19" t="s">
        <v>149</v>
      </c>
      <c r="C39" s="5" t="s">
        <v>4</v>
      </c>
      <c r="I39" s="2">
        <f>+D39+F39+H39</f>
        <v>0</v>
      </c>
    </row>
    <row r="40" spans="1:9" x14ac:dyDescent="0.25">
      <c r="A40" s="6" t="s">
        <v>76</v>
      </c>
      <c r="B40" s="6" t="s">
        <v>107</v>
      </c>
      <c r="C40" s="5" t="s">
        <v>4</v>
      </c>
      <c r="I40" s="2">
        <f t="shared" si="0"/>
        <v>0</v>
      </c>
    </row>
    <row r="41" spans="1:9" x14ac:dyDescent="0.25">
      <c r="A41" s="5" t="s">
        <v>25</v>
      </c>
      <c r="B41" s="5" t="s">
        <v>26</v>
      </c>
      <c r="C41" s="5" t="s">
        <v>4</v>
      </c>
      <c r="I41" s="2">
        <f t="shared" si="0"/>
        <v>0</v>
      </c>
    </row>
    <row r="42" spans="1:9" x14ac:dyDescent="0.25">
      <c r="A42" s="5" t="s">
        <v>117</v>
      </c>
      <c r="B42" s="5" t="s">
        <v>78</v>
      </c>
      <c r="C42" s="5" t="s">
        <v>4</v>
      </c>
      <c r="I42" s="2">
        <f t="shared" si="0"/>
        <v>0</v>
      </c>
    </row>
    <row r="43" spans="1:9" x14ac:dyDescent="0.25">
      <c r="A43" s="5" t="s">
        <v>117</v>
      </c>
      <c r="B43" s="5" t="s">
        <v>79</v>
      </c>
      <c r="C43" s="5" t="s">
        <v>4</v>
      </c>
      <c r="I43" s="2">
        <f t="shared" si="0"/>
        <v>0</v>
      </c>
    </row>
    <row r="44" spans="1:9" s="5" customFormat="1" x14ac:dyDescent="0.25">
      <c r="A44" s="5" t="s">
        <v>96</v>
      </c>
      <c r="B44" s="5" t="s">
        <v>172</v>
      </c>
      <c r="C44" s="5" t="s">
        <v>4</v>
      </c>
      <c r="I44" s="2">
        <f t="shared" ref="I44" si="2">+D44+F44+H44</f>
        <v>0</v>
      </c>
    </row>
    <row r="45" spans="1:9" x14ac:dyDescent="0.25">
      <c r="A45" s="5" t="s">
        <v>144</v>
      </c>
      <c r="B45" s="5" t="s">
        <v>145</v>
      </c>
      <c r="C45" s="5" t="s">
        <v>4</v>
      </c>
      <c r="D45" s="2"/>
      <c r="E45" s="2"/>
      <c r="F45" s="2"/>
      <c r="G45" s="2"/>
      <c r="H45" s="2"/>
      <c r="I45" s="2">
        <f t="shared" si="0"/>
        <v>0</v>
      </c>
    </row>
    <row r="46" spans="1:9" x14ac:dyDescent="0.25">
      <c r="A46" s="5" t="s">
        <v>75</v>
      </c>
      <c r="B46" s="5" t="s">
        <v>70</v>
      </c>
      <c r="C46" s="5" t="s">
        <v>4</v>
      </c>
      <c r="D46" s="2"/>
      <c r="E46" s="2"/>
      <c r="F46" s="2"/>
      <c r="G46" s="2"/>
      <c r="H46" s="2"/>
      <c r="I46" s="2">
        <f t="shared" si="0"/>
        <v>0</v>
      </c>
    </row>
    <row r="47" spans="1:9" x14ac:dyDescent="0.25">
      <c r="A47" s="6" t="s">
        <v>40</v>
      </c>
      <c r="B47" s="6" t="s">
        <v>108</v>
      </c>
      <c r="C47" s="5" t="s">
        <v>4</v>
      </c>
      <c r="I47" s="2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I48" s="2">
        <f t="shared" si="0"/>
        <v>0</v>
      </c>
    </row>
    <row r="49" spans="1:9" x14ac:dyDescent="0.25">
      <c r="A49" s="7" t="s">
        <v>89</v>
      </c>
      <c r="B49" s="6" t="s">
        <v>109</v>
      </c>
      <c r="C49" s="5" t="s">
        <v>4</v>
      </c>
      <c r="I49" s="2">
        <f t="shared" si="0"/>
        <v>0</v>
      </c>
    </row>
    <row r="50" spans="1:9" x14ac:dyDescent="0.25">
      <c r="A50" s="6" t="s">
        <v>92</v>
      </c>
      <c r="B50" s="6" t="s">
        <v>110</v>
      </c>
      <c r="C50" s="5" t="s">
        <v>4</v>
      </c>
      <c r="I50" s="2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I51" s="2">
        <f t="shared" si="0"/>
        <v>0</v>
      </c>
    </row>
    <row r="52" spans="1:9" x14ac:dyDescent="0.25">
      <c r="A52" s="6" t="s">
        <v>151</v>
      </c>
      <c r="B52" s="6" t="s">
        <v>152</v>
      </c>
      <c r="C52" s="5" t="s">
        <v>153</v>
      </c>
      <c r="I52" s="2">
        <f t="shared" si="0"/>
        <v>0</v>
      </c>
    </row>
    <row r="53" spans="1:9" x14ac:dyDescent="0.25">
      <c r="A53" s="6" t="s">
        <v>38</v>
      </c>
      <c r="B53" s="6" t="s">
        <v>39</v>
      </c>
      <c r="C53" s="5" t="s">
        <v>4</v>
      </c>
      <c r="I53" s="2">
        <f t="shared" si="0"/>
        <v>0</v>
      </c>
    </row>
    <row r="54" spans="1:9" x14ac:dyDescent="0.25">
      <c r="A54" s="6" t="s">
        <v>111</v>
      </c>
      <c r="B54" s="6" t="s">
        <v>112</v>
      </c>
      <c r="C54" s="5" t="s">
        <v>4</v>
      </c>
      <c r="I54" s="2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I55" s="2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I56" s="2">
        <f t="shared" si="0"/>
        <v>0</v>
      </c>
    </row>
    <row r="57" spans="1:9" x14ac:dyDescent="0.25">
      <c r="A57" s="6" t="s">
        <v>16</v>
      </c>
      <c r="B57" s="6" t="s">
        <v>113</v>
      </c>
      <c r="C57" s="5" t="s">
        <v>4</v>
      </c>
      <c r="I57" s="2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I58" s="2">
        <f t="shared" si="0"/>
        <v>0</v>
      </c>
    </row>
    <row r="59" spans="1:9" x14ac:dyDescent="0.25">
      <c r="A59" s="6" t="s">
        <v>114</v>
      </c>
      <c r="B59" s="6" t="s">
        <v>115</v>
      </c>
      <c r="C59" s="5" t="s">
        <v>4</v>
      </c>
      <c r="I59" s="2">
        <f t="shared" si="0"/>
        <v>0</v>
      </c>
    </row>
    <row r="60" spans="1:9" s="5" customFormat="1" x14ac:dyDescent="0.25">
      <c r="A60" s="6" t="s">
        <v>2</v>
      </c>
      <c r="B60" s="6" t="s">
        <v>169</v>
      </c>
      <c r="C60" s="5" t="s">
        <v>4</v>
      </c>
      <c r="I60" s="2">
        <f t="shared" ref="I60" si="3">+D60+F60+H60</f>
        <v>0</v>
      </c>
    </row>
    <row r="61" spans="1:9" x14ac:dyDescent="0.25">
      <c r="C61" s="5" t="s">
        <v>63</v>
      </c>
      <c r="I61" s="2"/>
    </row>
    <row r="62" spans="1:9" x14ac:dyDescent="0.25">
      <c r="A62" s="6" t="s">
        <v>43</v>
      </c>
      <c r="B62" s="6" t="s">
        <v>44</v>
      </c>
      <c r="C62" s="5" t="s">
        <v>7</v>
      </c>
      <c r="I62" s="2">
        <f t="shared" si="0"/>
        <v>0</v>
      </c>
    </row>
    <row r="63" spans="1:9" x14ac:dyDescent="0.25">
      <c r="A63" s="6" t="s">
        <v>29</v>
      </c>
      <c r="B63" s="6" t="s">
        <v>118</v>
      </c>
      <c r="C63" s="5" t="s">
        <v>7</v>
      </c>
      <c r="I63" s="2">
        <f t="shared" si="0"/>
        <v>0</v>
      </c>
    </row>
    <row r="64" spans="1:9" x14ac:dyDescent="0.25">
      <c r="A64" s="6" t="s">
        <v>32</v>
      </c>
      <c r="B64" s="6" t="s">
        <v>119</v>
      </c>
      <c r="C64" s="5" t="s">
        <v>7</v>
      </c>
      <c r="I64" s="2">
        <f t="shared" si="0"/>
        <v>0</v>
      </c>
    </row>
    <row r="65" spans="1:9" x14ac:dyDescent="0.25">
      <c r="A65" s="6" t="s">
        <v>139</v>
      </c>
      <c r="B65" s="6" t="s">
        <v>140</v>
      </c>
      <c r="C65" s="5" t="s">
        <v>7</v>
      </c>
      <c r="I65" s="2">
        <f t="shared" si="0"/>
        <v>0</v>
      </c>
    </row>
    <row r="66" spans="1:9" x14ac:dyDescent="0.25">
      <c r="A66" s="24" t="s">
        <v>17</v>
      </c>
      <c r="B66" s="19" t="s">
        <v>160</v>
      </c>
      <c r="C66" s="5" t="s">
        <v>7</v>
      </c>
      <c r="D66" s="2"/>
      <c r="E66" s="2"/>
      <c r="F66" s="2"/>
      <c r="G66" s="2"/>
      <c r="H66" s="2"/>
      <c r="I66" s="2">
        <f t="shared" si="0"/>
        <v>0</v>
      </c>
    </row>
    <row r="67" spans="1:9" x14ac:dyDescent="0.25">
      <c r="A67" s="6" t="s">
        <v>120</v>
      </c>
      <c r="B67" s="6" t="s">
        <v>121</v>
      </c>
      <c r="C67" s="5" t="s">
        <v>7</v>
      </c>
      <c r="I67" s="2">
        <f t="shared" si="0"/>
        <v>0</v>
      </c>
    </row>
    <row r="68" spans="1:9" x14ac:dyDescent="0.25">
      <c r="A68" s="6" t="s">
        <v>10</v>
      </c>
      <c r="B68" s="6" t="s">
        <v>11</v>
      </c>
      <c r="C68" s="5" t="s">
        <v>7</v>
      </c>
      <c r="I68" s="2">
        <f t="shared" si="0"/>
        <v>0</v>
      </c>
    </row>
    <row r="69" spans="1:9" x14ac:dyDescent="0.25">
      <c r="A69" s="6" t="s">
        <v>122</v>
      </c>
      <c r="B69" s="6" t="s">
        <v>18</v>
      </c>
      <c r="C69" s="5" t="s">
        <v>7</v>
      </c>
      <c r="I69" s="2">
        <f t="shared" si="0"/>
        <v>0</v>
      </c>
    </row>
    <row r="70" spans="1:9" s="5" customFormat="1" x14ac:dyDescent="0.25">
      <c r="A70" s="6" t="s">
        <v>155</v>
      </c>
      <c r="B70" s="6" t="s">
        <v>184</v>
      </c>
      <c r="C70" s="5" t="s">
        <v>7</v>
      </c>
      <c r="I70" s="2">
        <f t="shared" si="0"/>
        <v>0</v>
      </c>
    </row>
    <row r="71" spans="1:9" x14ac:dyDescent="0.25">
      <c r="A71" s="6" t="s">
        <v>35</v>
      </c>
      <c r="B71" s="6" t="s">
        <v>123</v>
      </c>
      <c r="C71" s="5" t="s">
        <v>7</v>
      </c>
      <c r="I71" s="2">
        <f t="shared" si="0"/>
        <v>0</v>
      </c>
    </row>
    <row r="72" spans="1:9" x14ac:dyDescent="0.25">
      <c r="A72" s="6" t="s">
        <v>124</v>
      </c>
      <c r="B72" s="6" t="s">
        <v>24</v>
      </c>
      <c r="C72" s="5" t="s">
        <v>7</v>
      </c>
      <c r="I72" s="2">
        <f t="shared" si="0"/>
        <v>0</v>
      </c>
    </row>
    <row r="73" spans="1:9" x14ac:dyDescent="0.25">
      <c r="A73" s="6" t="s">
        <v>155</v>
      </c>
      <c r="B73" s="19" t="s">
        <v>154</v>
      </c>
      <c r="C73" s="5" t="s">
        <v>7</v>
      </c>
      <c r="D73" s="2"/>
      <c r="E73" s="2"/>
      <c r="F73" s="2"/>
      <c r="G73" s="2"/>
      <c r="H73" s="2"/>
      <c r="I73" s="2">
        <f t="shared" si="0"/>
        <v>0</v>
      </c>
    </row>
    <row r="74" spans="1:9" x14ac:dyDescent="0.25">
      <c r="A74" s="6" t="s">
        <v>164</v>
      </c>
      <c r="B74" s="19" t="s">
        <v>165</v>
      </c>
      <c r="C74" s="5" t="s">
        <v>7</v>
      </c>
      <c r="D74" s="2"/>
      <c r="E74" s="2"/>
      <c r="F74" s="2"/>
      <c r="G74" s="2"/>
      <c r="H74" s="2"/>
      <c r="I74" s="2">
        <f t="shared" si="0"/>
        <v>0</v>
      </c>
    </row>
    <row r="75" spans="1:9" x14ac:dyDescent="0.25">
      <c r="A75" s="6" t="s">
        <v>12</v>
      </c>
      <c r="B75" s="6" t="s">
        <v>13</v>
      </c>
      <c r="C75" s="5" t="s">
        <v>7</v>
      </c>
      <c r="I75" s="2">
        <f t="shared" si="0"/>
        <v>0</v>
      </c>
    </row>
    <row r="76" spans="1:9" x14ac:dyDescent="0.25">
      <c r="A76" s="6" t="s">
        <v>158</v>
      </c>
      <c r="B76" s="6" t="s">
        <v>159</v>
      </c>
      <c r="C76" s="5" t="s">
        <v>7</v>
      </c>
      <c r="I76" s="2">
        <f t="shared" si="0"/>
        <v>0</v>
      </c>
    </row>
    <row r="77" spans="1:9" x14ac:dyDescent="0.25">
      <c r="A77" s="6" t="s">
        <v>125</v>
      </c>
      <c r="B77" s="6" t="s">
        <v>126</v>
      </c>
      <c r="C77" s="5" t="s">
        <v>7</v>
      </c>
      <c r="I77" s="2">
        <f t="shared" si="0"/>
        <v>0</v>
      </c>
    </row>
    <row r="78" spans="1:9" x14ac:dyDescent="0.25">
      <c r="A78" s="6" t="s">
        <v>25</v>
      </c>
      <c r="B78" s="6" t="s">
        <v>127</v>
      </c>
      <c r="C78" s="5" t="s">
        <v>7</v>
      </c>
      <c r="I78" s="2">
        <f t="shared" si="0"/>
        <v>0</v>
      </c>
    </row>
    <row r="79" spans="1:9" x14ac:dyDescent="0.25">
      <c r="A79" s="6" t="s">
        <v>128</v>
      </c>
      <c r="B79" s="6" t="s">
        <v>129</v>
      </c>
      <c r="C79" s="5" t="s">
        <v>7</v>
      </c>
      <c r="I79" s="2">
        <f t="shared" si="0"/>
        <v>0</v>
      </c>
    </row>
    <row r="80" spans="1:9" x14ac:dyDescent="0.25">
      <c r="A80" s="6" t="s">
        <v>130</v>
      </c>
      <c r="B80" s="6" t="s">
        <v>131</v>
      </c>
      <c r="C80" s="5" t="s">
        <v>7</v>
      </c>
      <c r="I80" s="2">
        <f t="shared" si="0"/>
        <v>0</v>
      </c>
    </row>
    <row r="81" spans="1:9" x14ac:dyDescent="0.25">
      <c r="A81" s="6" t="s">
        <v>53</v>
      </c>
      <c r="B81" s="6" t="s">
        <v>132</v>
      </c>
      <c r="C81" s="5" t="s">
        <v>7</v>
      </c>
      <c r="I81" s="2">
        <f t="shared" si="0"/>
        <v>0</v>
      </c>
    </row>
    <row r="82" spans="1:9" x14ac:dyDescent="0.25">
      <c r="A82" s="6" t="s">
        <v>156</v>
      </c>
      <c r="B82" s="19" t="s">
        <v>157</v>
      </c>
      <c r="C82" s="5" t="s">
        <v>7</v>
      </c>
      <c r="D82" s="2"/>
      <c r="E82" s="2"/>
      <c r="F82" s="2"/>
      <c r="G82" s="2"/>
      <c r="I82" s="2">
        <f t="shared" si="0"/>
        <v>0</v>
      </c>
    </row>
    <row r="83" spans="1:9" x14ac:dyDescent="0.25">
      <c r="A83" s="6" t="s">
        <v>135</v>
      </c>
      <c r="B83" s="6" t="s">
        <v>134</v>
      </c>
      <c r="C83" s="5" t="s">
        <v>7</v>
      </c>
      <c r="I83" s="2">
        <f t="shared" si="0"/>
        <v>0</v>
      </c>
    </row>
    <row r="84" spans="1:9" x14ac:dyDescent="0.25">
      <c r="A84" s="5" t="s">
        <v>65</v>
      </c>
      <c r="B84" s="5" t="s">
        <v>66</v>
      </c>
      <c r="C84" s="5" t="s">
        <v>7</v>
      </c>
      <c r="I84" s="2">
        <f t="shared" si="0"/>
        <v>0</v>
      </c>
    </row>
    <row r="85" spans="1:9" x14ac:dyDescent="0.25">
      <c r="B85" s="6"/>
      <c r="I85" s="2"/>
    </row>
    <row r="86" spans="1:9" x14ac:dyDescent="0.25">
      <c r="A86" s="6" t="s">
        <v>49</v>
      </c>
      <c r="B86" s="6" t="s">
        <v>168</v>
      </c>
      <c r="C86" s="5" t="s">
        <v>104</v>
      </c>
      <c r="I86" s="2">
        <f t="shared" ref="I86:I89" si="4">+D86+F86+H86</f>
        <v>0</v>
      </c>
    </row>
    <row r="87" spans="1:9" x14ac:dyDescent="0.25">
      <c r="A87" s="5" t="s">
        <v>5</v>
      </c>
      <c r="B87" s="5" t="s">
        <v>6</v>
      </c>
      <c r="C87" s="5" t="s">
        <v>104</v>
      </c>
      <c r="I87" s="2">
        <f t="shared" si="4"/>
        <v>0</v>
      </c>
    </row>
    <row r="88" spans="1:9" x14ac:dyDescent="0.25">
      <c r="A88" s="9" t="s">
        <v>16</v>
      </c>
      <c r="B88" s="9" t="s">
        <v>133</v>
      </c>
      <c r="C88" s="5" t="s">
        <v>104</v>
      </c>
      <c r="I88" s="2">
        <f t="shared" si="4"/>
        <v>0</v>
      </c>
    </row>
    <row r="89" spans="1:9" x14ac:dyDescent="0.25">
      <c r="A89" s="5" t="s">
        <v>8</v>
      </c>
      <c r="B89" s="5" t="s">
        <v>9</v>
      </c>
      <c r="C89" s="5" t="s">
        <v>104</v>
      </c>
      <c r="I89" s="2">
        <f t="shared" si="4"/>
        <v>0</v>
      </c>
    </row>
    <row r="90" spans="1:9" x14ac:dyDescent="0.25">
      <c r="A90" s="5" t="s">
        <v>58</v>
      </c>
      <c r="B90" s="5" t="s">
        <v>59</v>
      </c>
      <c r="C90" s="5" t="s">
        <v>104</v>
      </c>
      <c r="I90" s="2">
        <f t="shared" ref="I90:I92" si="5">+D90+F90+H90</f>
        <v>0</v>
      </c>
    </row>
    <row r="91" spans="1:9" x14ac:dyDescent="0.25">
      <c r="A91" s="5" t="s">
        <v>33</v>
      </c>
      <c r="B91" s="5" t="s">
        <v>173</v>
      </c>
      <c r="C91" s="5" t="s">
        <v>104</v>
      </c>
      <c r="I91" s="2">
        <f t="shared" si="5"/>
        <v>0</v>
      </c>
    </row>
    <row r="92" spans="1:9" x14ac:dyDescent="0.25">
      <c r="A92" s="5" t="s">
        <v>174</v>
      </c>
      <c r="B92" s="5" t="s">
        <v>175</v>
      </c>
      <c r="C92" s="5" t="s">
        <v>104</v>
      </c>
      <c r="I92" s="2">
        <f t="shared" si="5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53" workbookViewId="0">
      <selection activeCell="I70" sqref="I70"/>
    </sheetView>
  </sheetViews>
  <sheetFormatPr defaultRowHeight="15" x14ac:dyDescent="0.25"/>
  <cols>
    <col min="1" max="1" width="7.7109375" style="5" customWidth="1"/>
    <col min="2" max="2" width="24" style="5" customWidth="1"/>
    <col min="3" max="3" width="7.42578125" style="5" customWidth="1"/>
    <col min="4" max="4" width="11.140625" style="5" customWidth="1"/>
    <col min="5" max="9" width="9.140625" style="5"/>
  </cols>
  <sheetData>
    <row r="1" spans="1:9" x14ac:dyDescent="0.25">
      <c r="A1" s="5" t="s">
        <v>60</v>
      </c>
      <c r="B1" s="5" t="s">
        <v>1</v>
      </c>
      <c r="C1" s="5" t="s">
        <v>68</v>
      </c>
      <c r="D1" s="5" t="s">
        <v>67</v>
      </c>
      <c r="E1" s="5" t="s">
        <v>138</v>
      </c>
      <c r="F1" s="5" t="s">
        <v>62</v>
      </c>
      <c r="G1" s="5" t="s">
        <v>137</v>
      </c>
      <c r="H1" s="2" t="s">
        <v>62</v>
      </c>
      <c r="I1" s="5" t="s">
        <v>69</v>
      </c>
    </row>
    <row r="2" spans="1:9" x14ac:dyDescent="0.25">
      <c r="A2" s="6" t="s">
        <v>85</v>
      </c>
      <c r="B2" s="6" t="s">
        <v>81</v>
      </c>
      <c r="C2" s="5" t="s">
        <v>55</v>
      </c>
      <c r="G2" s="2"/>
      <c r="I2" s="2">
        <f>+D2+F2+H2</f>
        <v>0</v>
      </c>
    </row>
    <row r="3" spans="1:9" x14ac:dyDescent="0.25">
      <c r="A3" s="5" t="s">
        <v>53</v>
      </c>
      <c r="B3" s="5" t="s">
        <v>54</v>
      </c>
      <c r="C3" s="5" t="s">
        <v>55</v>
      </c>
      <c r="I3" s="2">
        <f t="shared" ref="I3:I84" si="0">+D3+F3+H3</f>
        <v>0</v>
      </c>
    </row>
    <row r="4" spans="1:9" x14ac:dyDescent="0.25">
      <c r="A4" s="6" t="s">
        <v>29</v>
      </c>
      <c r="B4" s="6" t="s">
        <v>80</v>
      </c>
      <c r="C4" s="5" t="s">
        <v>55</v>
      </c>
      <c r="I4" s="2">
        <f t="shared" si="0"/>
        <v>0</v>
      </c>
    </row>
    <row r="5" spans="1:9" x14ac:dyDescent="0.25">
      <c r="A5" s="6" t="s">
        <v>86</v>
      </c>
      <c r="B5" s="6" t="s">
        <v>82</v>
      </c>
      <c r="C5" s="5" t="s">
        <v>55</v>
      </c>
      <c r="I5" s="2">
        <f t="shared" si="0"/>
        <v>0</v>
      </c>
    </row>
    <row r="6" spans="1:9" x14ac:dyDescent="0.25">
      <c r="A6" s="5" t="s">
        <v>10</v>
      </c>
      <c r="B6" s="5" t="s">
        <v>71</v>
      </c>
      <c r="C6" s="5" t="s">
        <v>55</v>
      </c>
      <c r="I6" s="2">
        <f t="shared" si="0"/>
        <v>0</v>
      </c>
    </row>
    <row r="7" spans="1:9" x14ac:dyDescent="0.25">
      <c r="A7" s="6" t="s">
        <v>87</v>
      </c>
      <c r="B7" s="6" t="s">
        <v>83</v>
      </c>
      <c r="C7" s="5" t="s">
        <v>55</v>
      </c>
      <c r="I7" s="2">
        <f t="shared" si="0"/>
        <v>0</v>
      </c>
    </row>
    <row r="8" spans="1:9" x14ac:dyDescent="0.25">
      <c r="A8" s="6"/>
      <c r="B8" s="6"/>
      <c r="I8" s="2"/>
    </row>
    <row r="9" spans="1:9" x14ac:dyDescent="0.25">
      <c r="A9" s="6" t="s">
        <v>90</v>
      </c>
      <c r="B9" s="6" t="s">
        <v>84</v>
      </c>
      <c r="C9" s="5" t="s">
        <v>42</v>
      </c>
      <c r="I9" s="2">
        <f t="shared" si="0"/>
        <v>0</v>
      </c>
    </row>
    <row r="10" spans="1:9" x14ac:dyDescent="0.25">
      <c r="A10" s="6" t="s">
        <v>8</v>
      </c>
      <c r="B10" s="6" t="s">
        <v>91</v>
      </c>
      <c r="C10" s="5" t="s">
        <v>42</v>
      </c>
      <c r="I10" s="2">
        <f t="shared" si="0"/>
        <v>0</v>
      </c>
    </row>
    <row r="11" spans="1:9" x14ac:dyDescent="0.25">
      <c r="A11" s="5" t="s">
        <v>31</v>
      </c>
      <c r="B11" s="5" t="s">
        <v>52</v>
      </c>
      <c r="C11" s="5" t="s">
        <v>42</v>
      </c>
      <c r="I11" s="2">
        <f t="shared" si="0"/>
        <v>0</v>
      </c>
    </row>
    <row r="12" spans="1:9" x14ac:dyDescent="0.25">
      <c r="A12" s="5" t="s">
        <v>41</v>
      </c>
      <c r="B12" s="5" t="s">
        <v>77</v>
      </c>
      <c r="C12" s="5" t="s">
        <v>42</v>
      </c>
      <c r="I12" s="2">
        <f t="shared" si="0"/>
        <v>0</v>
      </c>
    </row>
    <row r="13" spans="1:9" x14ac:dyDescent="0.25">
      <c r="A13" s="5" t="s">
        <v>89</v>
      </c>
      <c r="B13" s="5" t="s">
        <v>88</v>
      </c>
      <c r="C13" s="5" t="s">
        <v>42</v>
      </c>
      <c r="I13" s="2">
        <f t="shared" si="0"/>
        <v>0</v>
      </c>
    </row>
    <row r="14" spans="1:9" x14ac:dyDescent="0.25">
      <c r="A14" s="10" t="s">
        <v>35</v>
      </c>
      <c r="B14" s="5" t="s">
        <v>136</v>
      </c>
      <c r="C14" s="5" t="s">
        <v>42</v>
      </c>
      <c r="I14" s="2">
        <f t="shared" si="0"/>
        <v>0</v>
      </c>
    </row>
    <row r="15" spans="1:9" s="5" customFormat="1" x14ac:dyDescent="0.25">
      <c r="A15" s="10" t="s">
        <v>25</v>
      </c>
      <c r="B15" s="20" t="s">
        <v>161</v>
      </c>
      <c r="C15" s="5" t="s">
        <v>42</v>
      </c>
      <c r="D15" s="2"/>
      <c r="E15" s="2"/>
      <c r="F15" s="2"/>
      <c r="G15" s="2"/>
      <c r="H15" s="2"/>
      <c r="I15" s="2">
        <f t="shared" si="0"/>
        <v>0</v>
      </c>
    </row>
    <row r="16" spans="1:9" s="5" customFormat="1" x14ac:dyDescent="0.25">
      <c r="A16" s="10" t="s">
        <v>35</v>
      </c>
      <c r="B16" s="5" t="s">
        <v>146</v>
      </c>
      <c r="C16" s="5" t="s">
        <v>42</v>
      </c>
      <c r="I16" s="2">
        <f t="shared" si="0"/>
        <v>0</v>
      </c>
    </row>
    <row r="17" spans="1:9" x14ac:dyDescent="0.25">
      <c r="A17" s="10"/>
      <c r="I17" s="2"/>
    </row>
    <row r="18" spans="1:9" x14ac:dyDescent="0.25">
      <c r="A18" s="6" t="s">
        <v>92</v>
      </c>
      <c r="B18" s="6" t="s">
        <v>93</v>
      </c>
      <c r="C18" s="5" t="s">
        <v>23</v>
      </c>
      <c r="I18" s="2">
        <f t="shared" si="0"/>
        <v>0</v>
      </c>
    </row>
    <row r="19" spans="1:9" x14ac:dyDescent="0.25">
      <c r="A19" s="6" t="s">
        <v>21</v>
      </c>
      <c r="B19" s="6" t="s">
        <v>94</v>
      </c>
      <c r="C19" s="5" t="s">
        <v>23</v>
      </c>
      <c r="I19" s="2">
        <f t="shared" si="0"/>
        <v>0</v>
      </c>
    </row>
    <row r="20" spans="1:9" x14ac:dyDescent="0.25">
      <c r="A20" s="6" t="s">
        <v>64</v>
      </c>
      <c r="B20" s="6" t="s">
        <v>95</v>
      </c>
      <c r="C20" s="5" t="s">
        <v>23</v>
      </c>
      <c r="I20" s="2">
        <f t="shared" si="0"/>
        <v>0</v>
      </c>
    </row>
    <row r="21" spans="1:9" s="5" customFormat="1" x14ac:dyDescent="0.25">
      <c r="A21" s="6" t="s">
        <v>176</v>
      </c>
      <c r="B21" s="6" t="s">
        <v>177</v>
      </c>
      <c r="C21" s="5" t="s">
        <v>23</v>
      </c>
      <c r="I21" s="2">
        <f t="shared" ref="I21" si="1">+D21+F21+H21</f>
        <v>0</v>
      </c>
    </row>
    <row r="22" spans="1:9" x14ac:dyDescent="0.25">
      <c r="A22" s="6" t="s">
        <v>96</v>
      </c>
      <c r="B22" s="6" t="s">
        <v>97</v>
      </c>
      <c r="C22" s="5" t="s">
        <v>23</v>
      </c>
      <c r="I22" s="2">
        <f t="shared" si="0"/>
        <v>0</v>
      </c>
    </row>
    <row r="23" spans="1:9" s="5" customFormat="1" x14ac:dyDescent="0.25">
      <c r="A23" s="6" t="s">
        <v>148</v>
      </c>
      <c r="B23" s="6" t="s">
        <v>149</v>
      </c>
      <c r="C23" s="5" t="s">
        <v>23</v>
      </c>
      <c r="I23" s="2">
        <f t="shared" si="0"/>
        <v>0</v>
      </c>
    </row>
    <row r="24" spans="1:9" x14ac:dyDescent="0.25">
      <c r="A24" s="6" t="s">
        <v>103</v>
      </c>
      <c r="B24" s="6" t="s">
        <v>102</v>
      </c>
      <c r="C24" s="5" t="s">
        <v>23</v>
      </c>
      <c r="I24" s="2">
        <f t="shared" si="0"/>
        <v>0</v>
      </c>
    </row>
    <row r="25" spans="1:9" x14ac:dyDescent="0.25">
      <c r="A25" s="6" t="s">
        <v>98</v>
      </c>
      <c r="B25" s="6" t="s">
        <v>99</v>
      </c>
      <c r="C25" s="5" t="s">
        <v>23</v>
      </c>
      <c r="I25" s="2">
        <f t="shared" si="0"/>
        <v>0</v>
      </c>
    </row>
    <row r="26" spans="1:9" x14ac:dyDescent="0.25">
      <c r="A26" s="6" t="s">
        <v>32</v>
      </c>
      <c r="B26" s="6" t="s">
        <v>100</v>
      </c>
      <c r="C26" s="5" t="s">
        <v>23</v>
      </c>
      <c r="I26" s="2">
        <f t="shared" si="0"/>
        <v>0</v>
      </c>
    </row>
    <row r="27" spans="1:9" x14ac:dyDescent="0.25">
      <c r="A27" s="6" t="s">
        <v>45</v>
      </c>
      <c r="B27" s="6" t="s">
        <v>46</v>
      </c>
      <c r="C27" s="5" t="s">
        <v>23</v>
      </c>
      <c r="I27" s="2">
        <f t="shared" si="0"/>
        <v>0</v>
      </c>
    </row>
    <row r="28" spans="1:9" x14ac:dyDescent="0.25">
      <c r="A28" s="8" t="s">
        <v>29</v>
      </c>
      <c r="B28" s="8" t="s">
        <v>30</v>
      </c>
      <c r="C28" s="5" t="s">
        <v>23</v>
      </c>
      <c r="I28" s="2">
        <f t="shared" si="0"/>
        <v>0</v>
      </c>
    </row>
    <row r="29" spans="1:9" x14ac:dyDescent="0.25">
      <c r="A29" s="8" t="s">
        <v>31</v>
      </c>
      <c r="B29" s="8" t="s">
        <v>116</v>
      </c>
      <c r="C29" s="5" t="s">
        <v>23</v>
      </c>
      <c r="I29" s="2">
        <f t="shared" si="0"/>
        <v>0</v>
      </c>
    </row>
    <row r="30" spans="1:9" x14ac:dyDescent="0.25">
      <c r="A30" s="6" t="s">
        <v>50</v>
      </c>
      <c r="B30" s="6" t="s">
        <v>51</v>
      </c>
      <c r="C30" s="5" t="s">
        <v>23</v>
      </c>
      <c r="I30" s="2">
        <f t="shared" si="0"/>
        <v>0</v>
      </c>
    </row>
    <row r="31" spans="1:9" s="5" customFormat="1" x14ac:dyDescent="0.25">
      <c r="A31" s="6" t="s">
        <v>47</v>
      </c>
      <c r="B31" s="6" t="s">
        <v>150</v>
      </c>
      <c r="C31" s="5" t="s">
        <v>23</v>
      </c>
      <c r="I31" s="2">
        <f t="shared" si="0"/>
        <v>0</v>
      </c>
    </row>
    <row r="32" spans="1:9" x14ac:dyDescent="0.25">
      <c r="A32" s="6" t="s">
        <v>49</v>
      </c>
      <c r="B32" s="6" t="s">
        <v>101</v>
      </c>
      <c r="C32" s="5" t="s">
        <v>23</v>
      </c>
      <c r="I32" s="2">
        <f t="shared" si="0"/>
        <v>0</v>
      </c>
    </row>
    <row r="33" spans="1:9" x14ac:dyDescent="0.25">
      <c r="A33" s="8" t="s">
        <v>21</v>
      </c>
      <c r="B33" s="8" t="s">
        <v>22</v>
      </c>
      <c r="C33" s="5" t="s">
        <v>23</v>
      </c>
      <c r="I33" s="2">
        <f t="shared" si="0"/>
        <v>0</v>
      </c>
    </row>
    <row r="34" spans="1:9" x14ac:dyDescent="0.25">
      <c r="A34" s="8" t="s">
        <v>33</v>
      </c>
      <c r="B34" s="8" t="s">
        <v>34</v>
      </c>
      <c r="C34" s="5" t="s">
        <v>23</v>
      </c>
      <c r="I34" s="2">
        <f t="shared" si="0"/>
        <v>0</v>
      </c>
    </row>
    <row r="35" spans="1:9" x14ac:dyDescent="0.25">
      <c r="A35" s="8" t="s">
        <v>47</v>
      </c>
      <c r="B35" s="8" t="s">
        <v>48</v>
      </c>
      <c r="C35" s="5" t="s">
        <v>23</v>
      </c>
      <c r="I35" s="2">
        <f t="shared" si="0"/>
        <v>0</v>
      </c>
    </row>
    <row r="36" spans="1:9" x14ac:dyDescent="0.25">
      <c r="A36" s="8" t="s">
        <v>27</v>
      </c>
      <c r="B36" s="8" t="s">
        <v>28</v>
      </c>
      <c r="C36" s="5" t="s">
        <v>23</v>
      </c>
      <c r="I36" s="2">
        <f t="shared" si="0"/>
        <v>0</v>
      </c>
    </row>
    <row r="37" spans="1:9" x14ac:dyDescent="0.25">
      <c r="A37" s="6"/>
      <c r="B37" s="6"/>
      <c r="I37" s="2"/>
    </row>
    <row r="38" spans="1:9" x14ac:dyDescent="0.25">
      <c r="A38" s="6" t="s">
        <v>105</v>
      </c>
      <c r="B38" s="6" t="s">
        <v>106</v>
      </c>
      <c r="C38" s="5" t="s">
        <v>4</v>
      </c>
      <c r="I38" s="2">
        <f t="shared" si="0"/>
        <v>0</v>
      </c>
    </row>
    <row r="39" spans="1:9" s="5" customFormat="1" x14ac:dyDescent="0.25">
      <c r="A39" s="24" t="s">
        <v>98</v>
      </c>
      <c r="B39" s="19" t="s">
        <v>149</v>
      </c>
      <c r="C39" s="5" t="s">
        <v>4</v>
      </c>
      <c r="I39" s="2">
        <f>+D39+F39+H39</f>
        <v>0</v>
      </c>
    </row>
    <row r="40" spans="1:9" x14ac:dyDescent="0.25">
      <c r="A40" s="6" t="s">
        <v>76</v>
      </c>
      <c r="B40" s="6" t="s">
        <v>107</v>
      </c>
      <c r="C40" s="5" t="s">
        <v>4</v>
      </c>
      <c r="I40" s="2">
        <f t="shared" si="0"/>
        <v>0</v>
      </c>
    </row>
    <row r="41" spans="1:9" x14ac:dyDescent="0.25">
      <c r="A41" s="5" t="s">
        <v>25</v>
      </c>
      <c r="B41" s="5" t="s">
        <v>26</v>
      </c>
      <c r="C41" s="5" t="s">
        <v>4</v>
      </c>
      <c r="I41" s="2">
        <f t="shared" si="0"/>
        <v>0</v>
      </c>
    </row>
    <row r="42" spans="1:9" x14ac:dyDescent="0.25">
      <c r="A42" s="5" t="s">
        <v>117</v>
      </c>
      <c r="B42" s="5" t="s">
        <v>78</v>
      </c>
      <c r="C42" s="5" t="s">
        <v>4</v>
      </c>
      <c r="I42" s="2">
        <f t="shared" si="0"/>
        <v>0</v>
      </c>
    </row>
    <row r="43" spans="1:9" x14ac:dyDescent="0.25">
      <c r="A43" s="5" t="s">
        <v>117</v>
      </c>
      <c r="B43" s="5" t="s">
        <v>79</v>
      </c>
      <c r="C43" s="5" t="s">
        <v>4</v>
      </c>
      <c r="I43" s="2">
        <f t="shared" si="0"/>
        <v>0</v>
      </c>
    </row>
    <row r="44" spans="1:9" s="5" customFormat="1" x14ac:dyDescent="0.25">
      <c r="A44" s="5" t="s">
        <v>89</v>
      </c>
      <c r="B44" s="5" t="s">
        <v>172</v>
      </c>
      <c r="C44" s="5" t="s">
        <v>4</v>
      </c>
      <c r="I44" s="2">
        <f t="shared" ref="I44" si="2">+D44+F44+H44</f>
        <v>0</v>
      </c>
    </row>
    <row r="45" spans="1:9" s="5" customFormat="1" x14ac:dyDescent="0.25">
      <c r="A45" s="5" t="s">
        <v>144</v>
      </c>
      <c r="B45" s="5" t="s">
        <v>145</v>
      </c>
      <c r="C45" s="5" t="s">
        <v>4</v>
      </c>
      <c r="D45" s="2"/>
      <c r="E45" s="2"/>
      <c r="F45" s="2"/>
      <c r="G45" s="2"/>
      <c r="H45" s="2"/>
      <c r="I45" s="2">
        <f t="shared" si="0"/>
        <v>0</v>
      </c>
    </row>
    <row r="46" spans="1:9" s="5" customFormat="1" x14ac:dyDescent="0.25">
      <c r="A46" s="5" t="s">
        <v>75</v>
      </c>
      <c r="B46" s="5" t="s">
        <v>70</v>
      </c>
      <c r="C46" s="5" t="s">
        <v>4</v>
      </c>
      <c r="D46" s="2"/>
      <c r="E46" s="2"/>
      <c r="F46" s="2"/>
      <c r="G46" s="2"/>
      <c r="H46" s="2"/>
      <c r="I46" s="2">
        <f t="shared" si="0"/>
        <v>0</v>
      </c>
    </row>
    <row r="47" spans="1:9" x14ac:dyDescent="0.25">
      <c r="A47" s="6" t="s">
        <v>40</v>
      </c>
      <c r="B47" s="6" t="s">
        <v>108</v>
      </c>
      <c r="C47" s="5" t="s">
        <v>4</v>
      </c>
      <c r="I47" s="2">
        <f t="shared" si="0"/>
        <v>0</v>
      </c>
    </row>
    <row r="48" spans="1:9" x14ac:dyDescent="0.25">
      <c r="A48" s="5" t="s">
        <v>2</v>
      </c>
      <c r="B48" s="5" t="s">
        <v>3</v>
      </c>
      <c r="C48" s="5" t="s">
        <v>4</v>
      </c>
      <c r="I48" s="2">
        <f t="shared" si="0"/>
        <v>0</v>
      </c>
    </row>
    <row r="49" spans="1:9" x14ac:dyDescent="0.25">
      <c r="A49" s="7" t="s">
        <v>89</v>
      </c>
      <c r="B49" s="6" t="s">
        <v>109</v>
      </c>
      <c r="C49" s="5" t="s">
        <v>4</v>
      </c>
      <c r="I49" s="2">
        <f t="shared" si="0"/>
        <v>0</v>
      </c>
    </row>
    <row r="50" spans="1:9" x14ac:dyDescent="0.25">
      <c r="A50" s="6" t="s">
        <v>92</v>
      </c>
      <c r="B50" s="6" t="s">
        <v>110</v>
      </c>
      <c r="C50" s="5" t="s">
        <v>4</v>
      </c>
      <c r="I50" s="2">
        <f t="shared" si="0"/>
        <v>0</v>
      </c>
    </row>
    <row r="51" spans="1:9" x14ac:dyDescent="0.25">
      <c r="A51" s="6" t="s">
        <v>36</v>
      </c>
      <c r="B51" s="6" t="s">
        <v>37</v>
      </c>
      <c r="C51" s="5" t="s">
        <v>4</v>
      </c>
      <c r="I51" s="2">
        <f t="shared" si="0"/>
        <v>0</v>
      </c>
    </row>
    <row r="52" spans="1:9" s="5" customFormat="1" x14ac:dyDescent="0.25">
      <c r="A52" s="6" t="s">
        <v>151</v>
      </c>
      <c r="B52" s="6" t="s">
        <v>152</v>
      </c>
      <c r="C52" s="5" t="s">
        <v>153</v>
      </c>
      <c r="I52" s="2">
        <f t="shared" si="0"/>
        <v>0</v>
      </c>
    </row>
    <row r="53" spans="1:9" x14ac:dyDescent="0.25">
      <c r="A53" s="6" t="s">
        <v>38</v>
      </c>
      <c r="B53" s="6" t="s">
        <v>39</v>
      </c>
      <c r="C53" s="5" t="s">
        <v>4</v>
      </c>
      <c r="I53" s="2">
        <f t="shared" si="0"/>
        <v>0</v>
      </c>
    </row>
    <row r="54" spans="1:9" x14ac:dyDescent="0.25">
      <c r="A54" s="6" t="s">
        <v>111</v>
      </c>
      <c r="B54" s="6" t="s">
        <v>112</v>
      </c>
      <c r="C54" s="5" t="s">
        <v>4</v>
      </c>
      <c r="I54" s="2">
        <f t="shared" si="0"/>
        <v>0</v>
      </c>
    </row>
    <row r="55" spans="1:9" x14ac:dyDescent="0.25">
      <c r="A55" s="5" t="s">
        <v>19</v>
      </c>
      <c r="B55" s="5" t="s">
        <v>20</v>
      </c>
      <c r="C55" s="5" t="s">
        <v>4</v>
      </c>
      <c r="I55" s="2">
        <f t="shared" si="0"/>
        <v>0</v>
      </c>
    </row>
    <row r="56" spans="1:9" x14ac:dyDescent="0.25">
      <c r="A56" s="5" t="s">
        <v>56</v>
      </c>
      <c r="B56" s="5" t="s">
        <v>57</v>
      </c>
      <c r="C56" s="5" t="s">
        <v>4</v>
      </c>
      <c r="I56" s="2">
        <f t="shared" si="0"/>
        <v>0</v>
      </c>
    </row>
    <row r="57" spans="1:9" x14ac:dyDescent="0.25">
      <c r="A57" s="6" t="s">
        <v>16</v>
      </c>
      <c r="B57" s="6" t="s">
        <v>113</v>
      </c>
      <c r="C57" s="5" t="s">
        <v>4</v>
      </c>
      <c r="I57" s="2">
        <f t="shared" si="0"/>
        <v>0</v>
      </c>
    </row>
    <row r="58" spans="1:9" x14ac:dyDescent="0.25">
      <c r="A58" s="5" t="s">
        <v>14</v>
      </c>
      <c r="B58" s="5" t="s">
        <v>15</v>
      </c>
      <c r="C58" s="5" t="s">
        <v>4</v>
      </c>
      <c r="I58" s="2">
        <f t="shared" si="0"/>
        <v>0</v>
      </c>
    </row>
    <row r="59" spans="1:9" x14ac:dyDescent="0.25">
      <c r="A59" s="6" t="s">
        <v>114</v>
      </c>
      <c r="B59" s="6" t="s">
        <v>115</v>
      </c>
      <c r="C59" s="5" t="s">
        <v>4</v>
      </c>
      <c r="I59" s="2">
        <f t="shared" si="0"/>
        <v>0</v>
      </c>
    </row>
    <row r="60" spans="1:9" s="5" customFormat="1" x14ac:dyDescent="0.25">
      <c r="A60" s="6" t="s">
        <v>2</v>
      </c>
      <c r="B60" s="6" t="s">
        <v>169</v>
      </c>
      <c r="C60" s="5" t="s">
        <v>4</v>
      </c>
      <c r="I60" s="2">
        <f t="shared" ref="I60" si="3">+D60+F60+H60</f>
        <v>0</v>
      </c>
    </row>
    <row r="61" spans="1:9" x14ac:dyDescent="0.25">
      <c r="C61" s="5" t="s">
        <v>63</v>
      </c>
      <c r="I61" s="2"/>
    </row>
    <row r="62" spans="1:9" x14ac:dyDescent="0.25">
      <c r="A62" s="6" t="s">
        <v>43</v>
      </c>
      <c r="B62" s="6" t="s">
        <v>44</v>
      </c>
      <c r="C62" s="5" t="s">
        <v>7</v>
      </c>
      <c r="I62" s="2">
        <f t="shared" si="0"/>
        <v>0</v>
      </c>
    </row>
    <row r="63" spans="1:9" x14ac:dyDescent="0.25">
      <c r="A63" s="6" t="s">
        <v>29</v>
      </c>
      <c r="B63" s="6" t="s">
        <v>118</v>
      </c>
      <c r="C63" s="5" t="s">
        <v>7</v>
      </c>
      <c r="I63" s="2">
        <f t="shared" si="0"/>
        <v>0</v>
      </c>
    </row>
    <row r="64" spans="1:9" x14ac:dyDescent="0.25">
      <c r="A64" s="6" t="s">
        <v>32</v>
      </c>
      <c r="B64" s="6" t="s">
        <v>119</v>
      </c>
      <c r="C64" s="5" t="s">
        <v>7</v>
      </c>
      <c r="I64" s="2">
        <f t="shared" si="0"/>
        <v>0</v>
      </c>
    </row>
    <row r="65" spans="1:9" x14ac:dyDescent="0.25">
      <c r="A65" s="6" t="s">
        <v>139</v>
      </c>
      <c r="B65" s="6" t="s">
        <v>140</v>
      </c>
      <c r="C65" s="5" t="s">
        <v>7</v>
      </c>
      <c r="I65" s="2">
        <f t="shared" si="0"/>
        <v>0</v>
      </c>
    </row>
    <row r="66" spans="1:9" s="5" customFormat="1" x14ac:dyDescent="0.25">
      <c r="A66" s="24" t="s">
        <v>17</v>
      </c>
      <c r="B66" s="19" t="s">
        <v>160</v>
      </c>
      <c r="C66" s="5" t="s">
        <v>7</v>
      </c>
      <c r="D66" s="2"/>
      <c r="E66" s="2"/>
      <c r="F66" s="2"/>
      <c r="G66" s="2"/>
      <c r="H66" s="2"/>
      <c r="I66" s="2">
        <f t="shared" si="0"/>
        <v>0</v>
      </c>
    </row>
    <row r="67" spans="1:9" x14ac:dyDescent="0.25">
      <c r="A67" s="6" t="s">
        <v>120</v>
      </c>
      <c r="B67" s="6" t="s">
        <v>121</v>
      </c>
      <c r="C67" s="5" t="s">
        <v>7</v>
      </c>
      <c r="I67" s="2">
        <f t="shared" si="0"/>
        <v>0</v>
      </c>
    </row>
    <row r="68" spans="1:9" x14ac:dyDescent="0.25">
      <c r="A68" s="6" t="s">
        <v>10</v>
      </c>
      <c r="B68" s="6" t="s">
        <v>11</v>
      </c>
      <c r="C68" s="5" t="s">
        <v>7</v>
      </c>
      <c r="I68" s="2">
        <f t="shared" si="0"/>
        <v>0</v>
      </c>
    </row>
    <row r="69" spans="1:9" x14ac:dyDescent="0.25">
      <c r="A69" s="6" t="s">
        <v>122</v>
      </c>
      <c r="B69" s="6" t="s">
        <v>18</v>
      </c>
      <c r="C69" s="5" t="s">
        <v>7</v>
      </c>
      <c r="I69" s="2">
        <f t="shared" si="0"/>
        <v>0</v>
      </c>
    </row>
    <row r="70" spans="1:9" s="5" customFormat="1" x14ac:dyDescent="0.25">
      <c r="A70" s="6" t="s">
        <v>155</v>
      </c>
      <c r="B70" s="6" t="s">
        <v>184</v>
      </c>
      <c r="C70" s="5" t="s">
        <v>7</v>
      </c>
      <c r="I70" s="2">
        <f t="shared" si="0"/>
        <v>0</v>
      </c>
    </row>
    <row r="71" spans="1:9" x14ac:dyDescent="0.25">
      <c r="A71" s="6" t="s">
        <v>35</v>
      </c>
      <c r="B71" s="6" t="s">
        <v>123</v>
      </c>
      <c r="C71" s="5" t="s">
        <v>7</v>
      </c>
      <c r="I71" s="2">
        <f t="shared" si="0"/>
        <v>0</v>
      </c>
    </row>
    <row r="72" spans="1:9" x14ac:dyDescent="0.25">
      <c r="A72" s="6" t="s">
        <v>124</v>
      </c>
      <c r="B72" s="6" t="s">
        <v>24</v>
      </c>
      <c r="C72" s="5" t="s">
        <v>7</v>
      </c>
      <c r="I72" s="2">
        <f t="shared" si="0"/>
        <v>0</v>
      </c>
    </row>
    <row r="73" spans="1:9" s="5" customFormat="1" x14ac:dyDescent="0.25">
      <c r="A73" s="6" t="s">
        <v>155</v>
      </c>
      <c r="B73" s="19" t="s">
        <v>154</v>
      </c>
      <c r="C73" s="5" t="s">
        <v>7</v>
      </c>
      <c r="D73" s="2"/>
      <c r="E73" s="2"/>
      <c r="F73" s="2"/>
      <c r="G73" s="2"/>
      <c r="H73" s="2"/>
      <c r="I73" s="2">
        <f t="shared" si="0"/>
        <v>0</v>
      </c>
    </row>
    <row r="74" spans="1:9" s="5" customFormat="1" x14ac:dyDescent="0.25">
      <c r="A74" s="6" t="s">
        <v>164</v>
      </c>
      <c r="B74" s="19" t="s">
        <v>165</v>
      </c>
      <c r="C74" s="5" t="s">
        <v>7</v>
      </c>
      <c r="D74" s="2"/>
      <c r="E74" s="2"/>
      <c r="F74" s="2"/>
      <c r="G74" s="2"/>
      <c r="H74" s="2"/>
      <c r="I74" s="2">
        <f t="shared" si="0"/>
        <v>0</v>
      </c>
    </row>
    <row r="75" spans="1:9" x14ac:dyDescent="0.25">
      <c r="A75" s="6" t="s">
        <v>12</v>
      </c>
      <c r="B75" s="6" t="s">
        <v>13</v>
      </c>
      <c r="C75" s="5" t="s">
        <v>7</v>
      </c>
      <c r="I75" s="2">
        <f t="shared" si="0"/>
        <v>0</v>
      </c>
    </row>
    <row r="76" spans="1:9" s="5" customFormat="1" x14ac:dyDescent="0.25">
      <c r="A76" s="6" t="s">
        <v>158</v>
      </c>
      <c r="B76" s="6" t="s">
        <v>159</v>
      </c>
      <c r="C76" s="5" t="s">
        <v>7</v>
      </c>
      <c r="I76" s="2">
        <f t="shared" si="0"/>
        <v>0</v>
      </c>
    </row>
    <row r="77" spans="1:9" x14ac:dyDescent="0.25">
      <c r="A77" s="6" t="s">
        <v>125</v>
      </c>
      <c r="B77" s="6" t="s">
        <v>126</v>
      </c>
      <c r="C77" s="5" t="s">
        <v>7</v>
      </c>
      <c r="I77" s="2">
        <f t="shared" si="0"/>
        <v>0</v>
      </c>
    </row>
    <row r="78" spans="1:9" x14ac:dyDescent="0.25">
      <c r="A78" s="6" t="s">
        <v>25</v>
      </c>
      <c r="B78" s="6" t="s">
        <v>127</v>
      </c>
      <c r="C78" s="5" t="s">
        <v>7</v>
      </c>
      <c r="I78" s="2">
        <f t="shared" si="0"/>
        <v>0</v>
      </c>
    </row>
    <row r="79" spans="1:9" x14ac:dyDescent="0.25">
      <c r="A79" s="6" t="s">
        <v>128</v>
      </c>
      <c r="B79" s="6" t="s">
        <v>129</v>
      </c>
      <c r="C79" s="5" t="s">
        <v>7</v>
      </c>
      <c r="I79" s="2">
        <f t="shared" si="0"/>
        <v>0</v>
      </c>
    </row>
    <row r="80" spans="1:9" x14ac:dyDescent="0.25">
      <c r="A80" s="6" t="s">
        <v>130</v>
      </c>
      <c r="B80" s="6" t="s">
        <v>131</v>
      </c>
      <c r="C80" s="5" t="s">
        <v>7</v>
      </c>
      <c r="I80" s="2">
        <f t="shared" si="0"/>
        <v>0</v>
      </c>
    </row>
    <row r="81" spans="1:9" x14ac:dyDescent="0.25">
      <c r="A81" s="6" t="s">
        <v>53</v>
      </c>
      <c r="B81" s="6" t="s">
        <v>132</v>
      </c>
      <c r="C81" s="5" t="s">
        <v>7</v>
      </c>
      <c r="I81" s="2">
        <f t="shared" si="0"/>
        <v>0</v>
      </c>
    </row>
    <row r="82" spans="1:9" s="5" customFormat="1" x14ac:dyDescent="0.25">
      <c r="A82" s="6" t="s">
        <v>156</v>
      </c>
      <c r="B82" s="19" t="s">
        <v>157</v>
      </c>
      <c r="C82" s="5" t="s">
        <v>7</v>
      </c>
      <c r="D82" s="2"/>
      <c r="E82" s="2"/>
      <c r="F82" s="2"/>
      <c r="G82" s="2"/>
      <c r="I82" s="2">
        <f t="shared" si="0"/>
        <v>0</v>
      </c>
    </row>
    <row r="83" spans="1:9" s="5" customFormat="1" x14ac:dyDescent="0.25">
      <c r="A83" s="6" t="s">
        <v>135</v>
      </c>
      <c r="B83" s="6" t="s">
        <v>134</v>
      </c>
      <c r="C83" s="5" t="s">
        <v>7</v>
      </c>
      <c r="I83" s="2">
        <f t="shared" si="0"/>
        <v>0</v>
      </c>
    </row>
    <row r="84" spans="1:9" x14ac:dyDescent="0.25">
      <c r="A84" s="5" t="s">
        <v>65</v>
      </c>
      <c r="B84" s="5" t="s">
        <v>66</v>
      </c>
      <c r="C84" s="5" t="s">
        <v>7</v>
      </c>
      <c r="I84" s="2">
        <f t="shared" si="0"/>
        <v>0</v>
      </c>
    </row>
    <row r="85" spans="1:9" x14ac:dyDescent="0.25">
      <c r="B85" s="6"/>
      <c r="I85" s="2"/>
    </row>
    <row r="86" spans="1:9" x14ac:dyDescent="0.25">
      <c r="A86" s="6" t="s">
        <v>49</v>
      </c>
      <c r="B86" s="6" t="s">
        <v>168</v>
      </c>
      <c r="C86" s="5" t="s">
        <v>104</v>
      </c>
      <c r="I86" s="2">
        <f t="shared" ref="I86:I89" si="4">+D86+F86+H86</f>
        <v>0</v>
      </c>
    </row>
    <row r="87" spans="1:9" x14ac:dyDescent="0.25">
      <c r="A87" s="5" t="s">
        <v>5</v>
      </c>
      <c r="B87" s="5" t="s">
        <v>6</v>
      </c>
      <c r="C87" s="5" t="s">
        <v>104</v>
      </c>
      <c r="I87" s="2">
        <f t="shared" si="4"/>
        <v>0</v>
      </c>
    </row>
    <row r="88" spans="1:9" x14ac:dyDescent="0.25">
      <c r="A88" s="9" t="s">
        <v>16</v>
      </c>
      <c r="B88" s="9" t="s">
        <v>133</v>
      </c>
      <c r="C88" s="5" t="s">
        <v>104</v>
      </c>
      <c r="I88" s="2">
        <f t="shared" si="4"/>
        <v>0</v>
      </c>
    </row>
    <row r="89" spans="1:9" x14ac:dyDescent="0.25">
      <c r="A89" s="5" t="s">
        <v>8</v>
      </c>
      <c r="B89" s="5" t="s">
        <v>9</v>
      </c>
      <c r="C89" s="5" t="s">
        <v>104</v>
      </c>
      <c r="I89" s="2">
        <f t="shared" si="4"/>
        <v>0</v>
      </c>
    </row>
    <row r="90" spans="1:9" x14ac:dyDescent="0.25">
      <c r="A90" s="5" t="s">
        <v>58</v>
      </c>
      <c r="B90" s="5" t="s">
        <v>59</v>
      </c>
      <c r="C90" s="5" t="s">
        <v>104</v>
      </c>
      <c r="I90" s="2">
        <f t="shared" ref="I90:I92" si="5">+D90+F90+H90</f>
        <v>0</v>
      </c>
    </row>
    <row r="91" spans="1:9" x14ac:dyDescent="0.25">
      <c r="A91" s="5" t="s">
        <v>33</v>
      </c>
      <c r="B91" s="5" t="s">
        <v>173</v>
      </c>
      <c r="C91" s="5" t="s">
        <v>104</v>
      </c>
      <c r="I91" s="2">
        <f t="shared" si="5"/>
        <v>0</v>
      </c>
    </row>
    <row r="92" spans="1:9" x14ac:dyDescent="0.25">
      <c r="A92" s="5" t="s">
        <v>174</v>
      </c>
      <c r="B92" s="5" t="s">
        <v>175</v>
      </c>
      <c r="C92" s="5" t="s">
        <v>104</v>
      </c>
      <c r="I92" s="2">
        <f t="shared" si="5"/>
        <v>0</v>
      </c>
    </row>
  </sheetData>
  <sortState ref="A2:F11">
    <sortCondition ref="B1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opLeftCell="B48" workbookViewId="0">
      <selection activeCell="F62" sqref="F62"/>
    </sheetView>
  </sheetViews>
  <sheetFormatPr defaultRowHeight="15" x14ac:dyDescent="0.25"/>
  <cols>
    <col min="1" max="1" width="8.85546875" style="5" customWidth="1"/>
    <col min="2" max="2" width="23.28515625" style="14" customWidth="1"/>
    <col min="3" max="3" width="8.85546875" style="5" customWidth="1"/>
    <col min="5" max="5" width="9.85546875" customWidth="1"/>
    <col min="6" max="6" width="22.7109375" style="25" customWidth="1"/>
  </cols>
  <sheetData>
    <row r="1" spans="1:6" x14ac:dyDescent="0.25">
      <c r="A1" s="5" t="s">
        <v>60</v>
      </c>
      <c r="B1" s="14" t="s">
        <v>1</v>
      </c>
      <c r="C1" s="5" t="s">
        <v>68</v>
      </c>
      <c r="D1" s="5" t="s">
        <v>62</v>
      </c>
      <c r="E1" s="5"/>
    </row>
    <row r="2" spans="1:6" x14ac:dyDescent="0.25">
      <c r="A2" s="6" t="s">
        <v>85</v>
      </c>
      <c r="B2" s="16" t="s">
        <v>81</v>
      </c>
      <c r="C2" s="5" t="s">
        <v>55</v>
      </c>
      <c r="D2">
        <f>'Overall by Group'!J2</f>
        <v>0</v>
      </c>
    </row>
    <row r="3" spans="1:6" x14ac:dyDescent="0.25">
      <c r="A3" s="5" t="s">
        <v>53</v>
      </c>
      <c r="B3" s="14" t="s">
        <v>54</v>
      </c>
      <c r="C3" s="5" t="s">
        <v>55</v>
      </c>
      <c r="D3" s="5">
        <f>'Overall by Group'!J3</f>
        <v>112</v>
      </c>
    </row>
    <row r="4" spans="1:6" x14ac:dyDescent="0.25">
      <c r="A4" s="6" t="s">
        <v>29</v>
      </c>
      <c r="B4" s="16" t="s">
        <v>80</v>
      </c>
      <c r="C4" s="5" t="s">
        <v>55</v>
      </c>
      <c r="D4" s="5">
        <f>'Overall by Group'!J4</f>
        <v>0</v>
      </c>
    </row>
    <row r="5" spans="1:6" x14ac:dyDescent="0.25">
      <c r="A5" s="6" t="s">
        <v>86</v>
      </c>
      <c r="B5" s="16" t="s">
        <v>82</v>
      </c>
      <c r="C5" s="5" t="s">
        <v>55</v>
      </c>
      <c r="D5" s="5">
        <f>'Overall by Group'!J5</f>
        <v>49</v>
      </c>
    </row>
    <row r="6" spans="1:6" x14ac:dyDescent="0.25">
      <c r="A6" s="5" t="s">
        <v>10</v>
      </c>
      <c r="B6" s="14" t="s">
        <v>71</v>
      </c>
      <c r="C6" s="5" t="s">
        <v>55</v>
      </c>
      <c r="D6" s="5">
        <f>'Overall by Group'!J6</f>
        <v>0</v>
      </c>
    </row>
    <row r="7" spans="1:6" x14ac:dyDescent="0.25">
      <c r="A7" s="6" t="s">
        <v>87</v>
      </c>
      <c r="B7" s="16" t="s">
        <v>83</v>
      </c>
      <c r="C7" s="5" t="s">
        <v>55</v>
      </c>
      <c r="D7" s="5">
        <f>'Overall by Group'!J7</f>
        <v>0</v>
      </c>
    </row>
    <row r="8" spans="1:6" x14ac:dyDescent="0.25">
      <c r="A8" s="11"/>
      <c r="B8" s="17"/>
      <c r="C8" s="12"/>
      <c r="D8" s="12"/>
    </row>
    <row r="9" spans="1:6" x14ac:dyDescent="0.25">
      <c r="A9" s="6" t="s">
        <v>90</v>
      </c>
      <c r="B9" s="16" t="s">
        <v>84</v>
      </c>
      <c r="C9" s="5" t="s">
        <v>42</v>
      </c>
      <c r="D9" s="5">
        <f>'Overall by Group'!J9</f>
        <v>0</v>
      </c>
    </row>
    <row r="10" spans="1:6" x14ac:dyDescent="0.25">
      <c r="A10" s="6" t="s">
        <v>8</v>
      </c>
      <c r="B10" s="16" t="s">
        <v>91</v>
      </c>
      <c r="C10" s="5" t="s">
        <v>42</v>
      </c>
      <c r="D10" s="5">
        <f>'Overall by Group'!J10</f>
        <v>49</v>
      </c>
    </row>
    <row r="11" spans="1:6" x14ac:dyDescent="0.25">
      <c r="A11" s="5" t="s">
        <v>31</v>
      </c>
      <c r="B11" s="14" t="s">
        <v>52</v>
      </c>
      <c r="C11" s="5" t="s">
        <v>42</v>
      </c>
      <c r="D11" s="5">
        <f>'Overall by Group'!J11</f>
        <v>84</v>
      </c>
    </row>
    <row r="12" spans="1:6" x14ac:dyDescent="0.25">
      <c r="A12" s="5" t="s">
        <v>41</v>
      </c>
      <c r="B12" s="14" t="s">
        <v>77</v>
      </c>
      <c r="C12" s="5" t="s">
        <v>42</v>
      </c>
      <c r="D12" s="5">
        <f>'Overall by Group'!J12</f>
        <v>10</v>
      </c>
    </row>
    <row r="13" spans="1:6" x14ac:dyDescent="0.25">
      <c r="A13" s="5" t="s">
        <v>89</v>
      </c>
      <c r="B13" s="14" t="s">
        <v>88</v>
      </c>
      <c r="C13" s="5" t="s">
        <v>42</v>
      </c>
      <c r="D13" s="5">
        <f>'Overall by Group'!J13</f>
        <v>0</v>
      </c>
    </row>
    <row r="14" spans="1:6" x14ac:dyDescent="0.25">
      <c r="A14" s="10" t="s">
        <v>35</v>
      </c>
      <c r="B14" s="14" t="s">
        <v>136</v>
      </c>
      <c r="C14" s="5" t="s">
        <v>42</v>
      </c>
      <c r="D14" s="5">
        <f>'Overall by Group'!J14</f>
        <v>24</v>
      </c>
    </row>
    <row r="15" spans="1:6" s="5" customFormat="1" x14ac:dyDescent="0.25">
      <c r="A15" s="10" t="s">
        <v>25</v>
      </c>
      <c r="B15" s="14" t="s">
        <v>161</v>
      </c>
      <c r="C15" s="5" t="s">
        <v>42</v>
      </c>
      <c r="D15" s="5">
        <f>'Overall by Group'!J15</f>
        <v>0</v>
      </c>
      <c r="F15" s="25"/>
    </row>
    <row r="16" spans="1:6" x14ac:dyDescent="0.25">
      <c r="A16" s="10" t="s">
        <v>147</v>
      </c>
      <c r="B16" s="14" t="s">
        <v>146</v>
      </c>
      <c r="C16" s="5" t="s">
        <v>42</v>
      </c>
      <c r="D16" s="5">
        <f>'Overall by Group'!J16</f>
        <v>0</v>
      </c>
    </row>
    <row r="17" spans="1:6" x14ac:dyDescent="0.25">
      <c r="A17" s="13"/>
      <c r="B17" s="15"/>
      <c r="C17" s="12"/>
      <c r="D17" s="12"/>
    </row>
    <row r="18" spans="1:6" x14ac:dyDescent="0.25">
      <c r="A18" s="6" t="s">
        <v>92</v>
      </c>
      <c r="B18" s="16" t="s">
        <v>93</v>
      </c>
      <c r="C18" s="5" t="s">
        <v>23</v>
      </c>
      <c r="D18" s="5">
        <f>'Overall by Group'!J18</f>
        <v>0</v>
      </c>
    </row>
    <row r="19" spans="1:6" x14ac:dyDescent="0.25">
      <c r="A19" s="6" t="s">
        <v>21</v>
      </c>
      <c r="B19" s="16" t="s">
        <v>94</v>
      </c>
      <c r="C19" s="5" t="s">
        <v>23</v>
      </c>
      <c r="D19" s="5">
        <f>'Overall by Group'!J19</f>
        <v>0</v>
      </c>
    </row>
    <row r="20" spans="1:6" x14ac:dyDescent="0.25">
      <c r="A20" s="6" t="s">
        <v>64</v>
      </c>
      <c r="B20" s="16" t="s">
        <v>95</v>
      </c>
      <c r="C20" s="5" t="s">
        <v>23</v>
      </c>
      <c r="D20" s="5">
        <f>'Overall by Group'!J20</f>
        <v>35</v>
      </c>
    </row>
    <row r="21" spans="1:6" s="5" customFormat="1" x14ac:dyDescent="0.25">
      <c r="A21" s="6"/>
      <c r="B21" s="16" t="s">
        <v>177</v>
      </c>
      <c r="C21" s="5" t="s">
        <v>23</v>
      </c>
      <c r="D21" s="5">
        <f>'Overall by Group'!J21</f>
        <v>59</v>
      </c>
      <c r="F21" s="25"/>
    </row>
    <row r="22" spans="1:6" s="5" customFormat="1" x14ac:dyDescent="0.25">
      <c r="A22" s="6" t="s">
        <v>96</v>
      </c>
      <c r="B22" s="16" t="s">
        <v>97</v>
      </c>
      <c r="C22" s="5" t="s">
        <v>23</v>
      </c>
      <c r="D22" s="5">
        <f>'Overall by Group'!J22</f>
        <v>0</v>
      </c>
      <c r="F22" s="25"/>
    </row>
    <row r="23" spans="1:6" x14ac:dyDescent="0.25">
      <c r="A23" s="6" t="s">
        <v>148</v>
      </c>
      <c r="B23" s="16" t="s">
        <v>149</v>
      </c>
      <c r="C23" s="5" t="s">
        <v>23</v>
      </c>
      <c r="D23" s="5">
        <f>'Overall by Group'!J23</f>
        <v>0</v>
      </c>
    </row>
    <row r="24" spans="1:6" x14ac:dyDescent="0.25">
      <c r="A24" s="6" t="s">
        <v>103</v>
      </c>
      <c r="B24" s="16" t="s">
        <v>102</v>
      </c>
      <c r="C24" s="5" t="s">
        <v>23</v>
      </c>
      <c r="D24" s="5">
        <f>'Overall by Group'!J24</f>
        <v>30</v>
      </c>
    </row>
    <row r="25" spans="1:6" x14ac:dyDescent="0.25">
      <c r="A25" s="6" t="s">
        <v>98</v>
      </c>
      <c r="B25" s="16" t="s">
        <v>163</v>
      </c>
      <c r="C25" s="5" t="s">
        <v>23</v>
      </c>
      <c r="D25" s="5">
        <f>'Overall by Group'!J25</f>
        <v>32</v>
      </c>
    </row>
    <row r="26" spans="1:6" x14ac:dyDescent="0.25">
      <c r="A26" s="6" t="s">
        <v>32</v>
      </c>
      <c r="B26" s="16" t="s">
        <v>100</v>
      </c>
      <c r="C26" s="5" t="s">
        <v>23</v>
      </c>
      <c r="D26" s="5">
        <f>'Overall by Group'!J26</f>
        <v>85</v>
      </c>
    </row>
    <row r="27" spans="1:6" x14ac:dyDescent="0.25">
      <c r="A27" s="6" t="s">
        <v>45</v>
      </c>
      <c r="B27" s="16" t="s">
        <v>46</v>
      </c>
      <c r="C27" s="5" t="s">
        <v>23</v>
      </c>
      <c r="D27" s="5">
        <f>'Overall by Group'!J27</f>
        <v>54</v>
      </c>
    </row>
    <row r="28" spans="1:6" x14ac:dyDescent="0.25">
      <c r="A28" s="8" t="s">
        <v>29</v>
      </c>
      <c r="B28" s="16" t="s">
        <v>30</v>
      </c>
      <c r="C28" s="5" t="s">
        <v>23</v>
      </c>
      <c r="D28" s="5">
        <f>'Overall by Group'!J28</f>
        <v>44</v>
      </c>
    </row>
    <row r="29" spans="1:6" x14ac:dyDescent="0.25">
      <c r="A29" s="8" t="s">
        <v>31</v>
      </c>
      <c r="B29" s="16" t="s">
        <v>116</v>
      </c>
      <c r="C29" s="5" t="s">
        <v>23</v>
      </c>
      <c r="D29" s="5">
        <f>'Overall by Group'!J29</f>
        <v>37</v>
      </c>
    </row>
    <row r="30" spans="1:6" s="5" customFormat="1" x14ac:dyDescent="0.25">
      <c r="A30" s="6" t="s">
        <v>50</v>
      </c>
      <c r="B30" s="16" t="s">
        <v>51</v>
      </c>
      <c r="C30" s="5" t="s">
        <v>23</v>
      </c>
      <c r="D30" s="5">
        <f>'Overall by Group'!J30</f>
        <v>10</v>
      </c>
      <c r="F30" s="25"/>
    </row>
    <row r="31" spans="1:6" x14ac:dyDescent="0.25">
      <c r="A31" s="6" t="s">
        <v>47</v>
      </c>
      <c r="B31" s="16" t="s">
        <v>150</v>
      </c>
      <c r="C31" s="5" t="s">
        <v>23</v>
      </c>
      <c r="D31" s="5">
        <f>'Overall by Group'!J31</f>
        <v>35</v>
      </c>
    </row>
    <row r="32" spans="1:6" x14ac:dyDescent="0.25">
      <c r="A32" s="6" t="s">
        <v>49</v>
      </c>
      <c r="B32" s="16" t="s">
        <v>101</v>
      </c>
      <c r="C32" s="5" t="s">
        <v>23</v>
      </c>
      <c r="D32" s="5">
        <f>'Overall by Group'!J32</f>
        <v>42</v>
      </c>
    </row>
    <row r="33" spans="1:6" x14ac:dyDescent="0.25">
      <c r="A33" s="8" t="s">
        <v>21</v>
      </c>
      <c r="B33" s="16" t="s">
        <v>22</v>
      </c>
      <c r="C33" s="5" t="s">
        <v>23</v>
      </c>
      <c r="D33" s="5">
        <f>'Overall by Group'!J33</f>
        <v>0</v>
      </c>
    </row>
    <row r="34" spans="1:6" x14ac:dyDescent="0.25">
      <c r="A34" s="8" t="s">
        <v>33</v>
      </c>
      <c r="B34" s="16" t="s">
        <v>34</v>
      </c>
      <c r="C34" s="5" t="s">
        <v>23</v>
      </c>
      <c r="D34" s="5">
        <f>'Overall by Group'!J34</f>
        <v>0</v>
      </c>
    </row>
    <row r="35" spans="1:6" x14ac:dyDescent="0.25">
      <c r="A35" s="8" t="s">
        <v>47</v>
      </c>
      <c r="B35" s="16" t="s">
        <v>48</v>
      </c>
      <c r="C35" s="5" t="s">
        <v>23</v>
      </c>
      <c r="D35" s="5">
        <f>'Overall by Group'!J35</f>
        <v>0</v>
      </c>
    </row>
    <row r="36" spans="1:6" x14ac:dyDescent="0.25">
      <c r="A36" s="8" t="s">
        <v>27</v>
      </c>
      <c r="B36" s="16" t="s">
        <v>28</v>
      </c>
      <c r="C36" s="5" t="s">
        <v>23</v>
      </c>
      <c r="D36" s="5">
        <f>'Overall by Group'!J36</f>
        <v>69</v>
      </c>
    </row>
    <row r="37" spans="1:6" x14ac:dyDescent="0.25">
      <c r="A37" s="11"/>
      <c r="B37" s="17"/>
      <c r="C37" s="12"/>
      <c r="D37" s="12"/>
    </row>
    <row r="38" spans="1:6" x14ac:dyDescent="0.25">
      <c r="A38" s="6" t="s">
        <v>105</v>
      </c>
      <c r="B38" s="16" t="s">
        <v>106</v>
      </c>
      <c r="C38" s="5" t="s">
        <v>4</v>
      </c>
      <c r="D38" s="5">
        <f>'Overall by Group'!J38</f>
        <v>0</v>
      </c>
    </row>
    <row r="39" spans="1:6" x14ac:dyDescent="0.25">
      <c r="A39" s="24" t="s">
        <v>98</v>
      </c>
      <c r="B39" s="16" t="s">
        <v>149</v>
      </c>
      <c r="C39" s="5" t="s">
        <v>4</v>
      </c>
      <c r="D39" s="5">
        <f>'Overall by Group'!J39</f>
        <v>0</v>
      </c>
    </row>
    <row r="40" spans="1:6" x14ac:dyDescent="0.25">
      <c r="A40" s="6" t="s">
        <v>76</v>
      </c>
      <c r="B40" s="16" t="s">
        <v>107</v>
      </c>
      <c r="C40" s="5" t="s">
        <v>4</v>
      </c>
      <c r="D40" s="5">
        <f>'Overall by Group'!J40</f>
        <v>0</v>
      </c>
    </row>
    <row r="41" spans="1:6" x14ac:dyDescent="0.25">
      <c r="A41" s="5" t="s">
        <v>25</v>
      </c>
      <c r="B41" s="14" t="s">
        <v>26</v>
      </c>
      <c r="C41" s="5" t="s">
        <v>4</v>
      </c>
      <c r="D41" s="5">
        <f>'Overall by Group'!J41</f>
        <v>20</v>
      </c>
    </row>
    <row r="42" spans="1:6" s="5" customFormat="1" x14ac:dyDescent="0.25">
      <c r="A42" s="5" t="s">
        <v>117</v>
      </c>
      <c r="B42" s="14" t="s">
        <v>78</v>
      </c>
      <c r="C42" s="5" t="s">
        <v>4</v>
      </c>
      <c r="D42" s="5">
        <f>'Overall by Group'!J42</f>
        <v>47</v>
      </c>
      <c r="F42" s="25"/>
    </row>
    <row r="43" spans="1:6" s="5" customFormat="1" x14ac:dyDescent="0.25">
      <c r="A43" s="5" t="s">
        <v>117</v>
      </c>
      <c r="B43" s="14" t="s">
        <v>79</v>
      </c>
      <c r="C43" s="5" t="s">
        <v>4</v>
      </c>
      <c r="D43" s="5">
        <f>'Overall by Group'!J43</f>
        <v>0</v>
      </c>
      <c r="F43" s="25"/>
    </row>
    <row r="44" spans="1:6" s="5" customFormat="1" x14ac:dyDescent="0.25">
      <c r="B44" s="14" t="s">
        <v>172</v>
      </c>
      <c r="C44" s="5" t="s">
        <v>4</v>
      </c>
      <c r="D44" s="5">
        <f>'Overall by Group'!J44</f>
        <v>77</v>
      </c>
      <c r="F44" s="25"/>
    </row>
    <row r="45" spans="1:6" x14ac:dyDescent="0.25">
      <c r="A45" s="5" t="s">
        <v>144</v>
      </c>
      <c r="B45" s="14" t="s">
        <v>145</v>
      </c>
      <c r="C45" s="5" t="s">
        <v>4</v>
      </c>
      <c r="D45" s="5">
        <f>'Overall by Group'!J45</f>
        <v>0</v>
      </c>
    </row>
    <row r="46" spans="1:6" x14ac:dyDescent="0.25">
      <c r="A46" s="5" t="s">
        <v>75</v>
      </c>
      <c r="B46" s="14" t="s">
        <v>70</v>
      </c>
      <c r="C46" s="5" t="s">
        <v>4</v>
      </c>
      <c r="D46" s="5">
        <f>'Overall by Group'!J46</f>
        <v>27</v>
      </c>
    </row>
    <row r="47" spans="1:6" x14ac:dyDescent="0.25">
      <c r="A47" s="6" t="s">
        <v>40</v>
      </c>
      <c r="B47" s="16" t="s">
        <v>108</v>
      </c>
      <c r="C47" s="5" t="s">
        <v>4</v>
      </c>
      <c r="D47" s="5">
        <f>'Overall by Group'!J47</f>
        <v>49</v>
      </c>
    </row>
    <row r="48" spans="1:6" x14ac:dyDescent="0.25">
      <c r="A48" s="5" t="s">
        <v>2</v>
      </c>
      <c r="B48" s="14" t="s">
        <v>3</v>
      </c>
      <c r="C48" s="5" t="s">
        <v>4</v>
      </c>
      <c r="D48" s="5">
        <f>'Overall by Group'!J48</f>
        <v>38</v>
      </c>
    </row>
    <row r="49" spans="1:8" x14ac:dyDescent="0.25">
      <c r="A49" s="7" t="s">
        <v>89</v>
      </c>
      <c r="B49" s="16" t="s">
        <v>109</v>
      </c>
      <c r="C49" s="5" t="s">
        <v>4</v>
      </c>
      <c r="D49" s="5">
        <f>'Overall by Group'!J49</f>
        <v>38</v>
      </c>
    </row>
    <row r="50" spans="1:8" s="5" customFormat="1" x14ac:dyDescent="0.25">
      <c r="A50" s="6" t="s">
        <v>92</v>
      </c>
      <c r="B50" s="16" t="s">
        <v>110</v>
      </c>
      <c r="C50" s="5" t="s">
        <v>4</v>
      </c>
      <c r="D50" s="5">
        <f>'Overall by Group'!J50</f>
        <v>25</v>
      </c>
      <c r="F50" s="25"/>
    </row>
    <row r="51" spans="1:8" x14ac:dyDescent="0.25">
      <c r="A51" s="6" t="s">
        <v>36</v>
      </c>
      <c r="B51" s="16" t="s">
        <v>37</v>
      </c>
      <c r="C51" s="5" t="s">
        <v>4</v>
      </c>
      <c r="D51" s="5">
        <f>'Overall by Group'!J51</f>
        <v>0</v>
      </c>
    </row>
    <row r="52" spans="1:8" x14ac:dyDescent="0.25">
      <c r="A52" s="6" t="s">
        <v>151</v>
      </c>
      <c r="B52" s="16" t="s">
        <v>152</v>
      </c>
      <c r="C52" s="5" t="s">
        <v>4</v>
      </c>
      <c r="D52" s="5">
        <f>'Overall by Group'!J52</f>
        <v>0</v>
      </c>
    </row>
    <row r="53" spans="1:8" x14ac:dyDescent="0.25">
      <c r="A53" s="6" t="s">
        <v>38</v>
      </c>
      <c r="B53" s="16" t="s">
        <v>39</v>
      </c>
      <c r="C53" s="5" t="s">
        <v>4</v>
      </c>
      <c r="D53" s="5">
        <f>'Overall by Group'!J53</f>
        <v>34</v>
      </c>
    </row>
    <row r="54" spans="1:8" x14ac:dyDescent="0.25">
      <c r="A54" s="6" t="s">
        <v>111</v>
      </c>
      <c r="B54" s="16" t="s">
        <v>112</v>
      </c>
      <c r="C54" s="5" t="s">
        <v>4</v>
      </c>
      <c r="D54" s="5">
        <f>'Overall by Group'!J54</f>
        <v>0</v>
      </c>
    </row>
    <row r="55" spans="1:8" x14ac:dyDescent="0.25">
      <c r="A55" s="5" t="s">
        <v>19</v>
      </c>
      <c r="B55" s="14" t="s">
        <v>20</v>
      </c>
      <c r="C55" s="5" t="s">
        <v>4</v>
      </c>
      <c r="D55" s="5">
        <f>'Overall by Group'!J55</f>
        <v>0</v>
      </c>
    </row>
    <row r="56" spans="1:8" x14ac:dyDescent="0.25">
      <c r="A56" s="5" t="s">
        <v>56</v>
      </c>
      <c r="B56" s="14" t="s">
        <v>57</v>
      </c>
      <c r="C56" s="5" t="s">
        <v>4</v>
      </c>
      <c r="D56" s="5">
        <f>'Overall by Group'!J56</f>
        <v>0</v>
      </c>
    </row>
    <row r="57" spans="1:8" x14ac:dyDescent="0.25">
      <c r="A57" s="6" t="s">
        <v>16</v>
      </c>
      <c r="B57" s="16" t="s">
        <v>162</v>
      </c>
      <c r="C57" s="5" t="s">
        <v>4</v>
      </c>
      <c r="D57" s="5">
        <f>'Overall by Group'!J57</f>
        <v>25</v>
      </c>
    </row>
    <row r="58" spans="1:8" x14ac:dyDescent="0.25">
      <c r="A58" s="5" t="s">
        <v>14</v>
      </c>
      <c r="B58" s="14" t="s">
        <v>15</v>
      </c>
      <c r="C58" s="5" t="s">
        <v>4</v>
      </c>
      <c r="D58" s="5">
        <f>'Overall by Group'!J58</f>
        <v>48</v>
      </c>
    </row>
    <row r="59" spans="1:8" x14ac:dyDescent="0.25">
      <c r="A59" s="6" t="s">
        <v>114</v>
      </c>
      <c r="B59" s="16" t="s">
        <v>115</v>
      </c>
      <c r="C59" s="5" t="s">
        <v>4</v>
      </c>
      <c r="D59" s="5">
        <f>'Overall by Group'!J60</f>
        <v>22</v>
      </c>
    </row>
    <row r="60" spans="1:8" s="5" customFormat="1" x14ac:dyDescent="0.25">
      <c r="A60" s="6"/>
      <c r="B60" s="16" t="s">
        <v>169</v>
      </c>
      <c r="C60" s="5" t="s">
        <v>4</v>
      </c>
      <c r="F60" s="25"/>
    </row>
    <row r="61" spans="1:8" x14ac:dyDescent="0.25">
      <c r="A61" s="12"/>
      <c r="B61" s="15"/>
      <c r="C61" s="12"/>
      <c r="D61" s="12"/>
    </row>
    <row r="62" spans="1:8" x14ac:dyDescent="0.25">
      <c r="A62" s="6" t="s">
        <v>43</v>
      </c>
      <c r="B62" s="16" t="s">
        <v>44</v>
      </c>
      <c r="C62" s="5" t="s">
        <v>7</v>
      </c>
      <c r="D62" s="5">
        <f>'Overall by Group'!J62</f>
        <v>0</v>
      </c>
    </row>
    <row r="63" spans="1:8" x14ac:dyDescent="0.25">
      <c r="A63" s="6" t="s">
        <v>29</v>
      </c>
      <c r="B63" s="16" t="s">
        <v>118</v>
      </c>
      <c r="C63" s="5" t="s">
        <v>7</v>
      </c>
      <c r="D63" s="5">
        <f>'Overall by Group'!J63</f>
        <v>35</v>
      </c>
    </row>
    <row r="64" spans="1:8" s="5" customFormat="1" x14ac:dyDescent="0.25">
      <c r="A64" s="6" t="s">
        <v>32</v>
      </c>
      <c r="B64" s="16" t="s">
        <v>119</v>
      </c>
      <c r="C64" s="5" t="s">
        <v>7</v>
      </c>
      <c r="D64" s="5">
        <f>'Overall by Group'!J64</f>
        <v>0</v>
      </c>
      <c r="E64" s="2"/>
      <c r="F64" s="25"/>
      <c r="H64" s="2"/>
    </row>
    <row r="65" spans="1:7" x14ac:dyDescent="0.25">
      <c r="A65" s="6" t="s">
        <v>139</v>
      </c>
      <c r="B65" s="16" t="s">
        <v>140</v>
      </c>
      <c r="C65" s="5" t="s">
        <v>7</v>
      </c>
      <c r="D65" s="5">
        <f>'Overall by Group'!J65</f>
        <v>22</v>
      </c>
    </row>
    <row r="66" spans="1:7" x14ac:dyDescent="0.25">
      <c r="A66" s="24" t="s">
        <v>17</v>
      </c>
      <c r="B66" s="16" t="s">
        <v>160</v>
      </c>
      <c r="C66" s="5" t="s">
        <v>7</v>
      </c>
      <c r="D66" s="5">
        <f>'Overall by Group'!J66</f>
        <v>37</v>
      </c>
    </row>
    <row r="67" spans="1:7" x14ac:dyDescent="0.25">
      <c r="A67" s="6" t="s">
        <v>120</v>
      </c>
      <c r="B67" s="16" t="s">
        <v>121</v>
      </c>
      <c r="C67" s="5" t="s">
        <v>7</v>
      </c>
      <c r="D67" s="5">
        <f>'Overall by Group'!J67</f>
        <v>29</v>
      </c>
    </row>
    <row r="68" spans="1:7" x14ac:dyDescent="0.25">
      <c r="A68" s="6" t="s">
        <v>10</v>
      </c>
      <c r="B68" s="16" t="s">
        <v>11</v>
      </c>
      <c r="C68" s="5" t="s">
        <v>7</v>
      </c>
      <c r="D68" s="5">
        <f>'Overall by Group'!J68</f>
        <v>96</v>
      </c>
    </row>
    <row r="69" spans="1:7" x14ac:dyDescent="0.25">
      <c r="A69" s="6" t="s">
        <v>122</v>
      </c>
      <c r="B69" s="16" t="s">
        <v>18</v>
      </c>
      <c r="C69" s="5" t="s">
        <v>7</v>
      </c>
      <c r="D69" s="5">
        <f>'Overall by Group'!J69</f>
        <v>27</v>
      </c>
    </row>
    <row r="70" spans="1:7" s="5" customFormat="1" x14ac:dyDescent="0.25">
      <c r="A70" s="6"/>
      <c r="B70" s="16" t="s">
        <v>184</v>
      </c>
      <c r="C70" s="5" t="s">
        <v>7</v>
      </c>
      <c r="D70" s="5">
        <f>'Overall by Group'!J70</f>
        <v>15</v>
      </c>
      <c r="F70" s="25"/>
    </row>
    <row r="71" spans="1:7" x14ac:dyDescent="0.25">
      <c r="A71" s="6" t="s">
        <v>35</v>
      </c>
      <c r="B71" s="16" t="s">
        <v>123</v>
      </c>
      <c r="C71" s="5" t="s">
        <v>7</v>
      </c>
      <c r="D71" s="5">
        <f>'Overall by Group'!J71</f>
        <v>20</v>
      </c>
    </row>
    <row r="72" spans="1:7" s="5" customFormat="1" x14ac:dyDescent="0.25">
      <c r="A72" s="6" t="s">
        <v>124</v>
      </c>
      <c r="B72" s="16" t="s">
        <v>24</v>
      </c>
      <c r="C72" s="5" t="s">
        <v>7</v>
      </c>
      <c r="D72" s="5">
        <f>'Overall by Group'!J72</f>
        <v>96</v>
      </c>
      <c r="F72" s="25"/>
    </row>
    <row r="73" spans="1:7" x14ac:dyDescent="0.25">
      <c r="A73" s="6" t="s">
        <v>155</v>
      </c>
      <c r="B73" s="16" t="s">
        <v>154</v>
      </c>
      <c r="C73" s="5" t="s">
        <v>7</v>
      </c>
      <c r="D73" s="5">
        <f>'Overall by Group'!J73</f>
        <v>5</v>
      </c>
    </row>
    <row r="74" spans="1:7" s="5" customFormat="1" x14ac:dyDescent="0.25">
      <c r="A74" s="6" t="s">
        <v>164</v>
      </c>
      <c r="B74" s="16" t="s">
        <v>165</v>
      </c>
      <c r="C74" s="5" t="s">
        <v>7</v>
      </c>
      <c r="D74" s="5">
        <f>'Overall by Group'!J74</f>
        <v>0</v>
      </c>
      <c r="F74" s="25"/>
    </row>
    <row r="75" spans="1:7" x14ac:dyDescent="0.25">
      <c r="A75" s="6" t="s">
        <v>12</v>
      </c>
      <c r="B75" s="16" t="s">
        <v>13</v>
      </c>
      <c r="C75" s="5" t="s">
        <v>7</v>
      </c>
      <c r="D75" s="5">
        <f>'Overall by Group'!J75</f>
        <v>87</v>
      </c>
    </row>
    <row r="76" spans="1:7" x14ac:dyDescent="0.25">
      <c r="A76" s="5" t="s">
        <v>158</v>
      </c>
      <c r="B76" s="14" t="s">
        <v>159</v>
      </c>
      <c r="C76" s="5" t="s">
        <v>7</v>
      </c>
      <c r="D76" s="5">
        <f>'Overall by Group'!J76</f>
        <v>20</v>
      </c>
    </row>
    <row r="77" spans="1:7" x14ac:dyDescent="0.25">
      <c r="A77" s="6" t="s">
        <v>125</v>
      </c>
      <c r="B77" s="16" t="s">
        <v>126</v>
      </c>
      <c r="C77" s="5" t="s">
        <v>7</v>
      </c>
      <c r="D77" s="5">
        <f>'Overall by Group'!J77</f>
        <v>50</v>
      </c>
    </row>
    <row r="78" spans="1:7" x14ac:dyDescent="0.25">
      <c r="A78" s="6" t="s">
        <v>25</v>
      </c>
      <c r="B78" s="16" t="s">
        <v>72</v>
      </c>
      <c r="C78" s="5" t="s">
        <v>7</v>
      </c>
      <c r="D78" s="5">
        <f>'Overall by Group'!J78</f>
        <v>23</v>
      </c>
    </row>
    <row r="79" spans="1:7" x14ac:dyDescent="0.25">
      <c r="A79" s="6" t="s">
        <v>128</v>
      </c>
      <c r="B79" s="16" t="s">
        <v>129</v>
      </c>
      <c r="C79" s="5" t="s">
        <v>7</v>
      </c>
      <c r="D79" s="5">
        <f>'Overall by Group'!J79</f>
        <v>15</v>
      </c>
      <c r="E79" s="5"/>
      <c r="G79" s="5"/>
    </row>
    <row r="80" spans="1:7" x14ac:dyDescent="0.25">
      <c r="A80" s="6" t="s">
        <v>130</v>
      </c>
      <c r="B80" s="16" t="s">
        <v>131</v>
      </c>
      <c r="C80" s="5" t="s">
        <v>7</v>
      </c>
      <c r="D80" s="5">
        <f>'Overall by Group'!J80</f>
        <v>0</v>
      </c>
    </row>
    <row r="81" spans="1:4" x14ac:dyDescent="0.25">
      <c r="A81" s="6" t="s">
        <v>53</v>
      </c>
      <c r="B81" s="16" t="s">
        <v>132</v>
      </c>
      <c r="C81" s="5" t="s">
        <v>7</v>
      </c>
      <c r="D81" s="5">
        <f>'Overall by Group'!J81</f>
        <v>0</v>
      </c>
    </row>
    <row r="82" spans="1:4" x14ac:dyDescent="0.25">
      <c r="A82" s="6" t="s">
        <v>135</v>
      </c>
      <c r="B82" s="16" t="s">
        <v>134</v>
      </c>
      <c r="C82" s="5" t="s">
        <v>7</v>
      </c>
      <c r="D82" s="5">
        <f>'Overall by Group'!J83</f>
        <v>0</v>
      </c>
    </row>
    <row r="83" spans="1:4" x14ac:dyDescent="0.25">
      <c r="A83" s="5" t="s">
        <v>65</v>
      </c>
      <c r="B83" s="14" t="s">
        <v>66</v>
      </c>
      <c r="C83" s="5" t="s">
        <v>7</v>
      </c>
      <c r="D83" s="5">
        <f>'Overall by Group'!J84</f>
        <v>63</v>
      </c>
    </row>
    <row r="84" spans="1:4" x14ac:dyDescent="0.25">
      <c r="A84" s="12"/>
      <c r="B84" s="17"/>
      <c r="C84" s="12"/>
      <c r="D84" s="12"/>
    </row>
    <row r="85" spans="1:4" x14ac:dyDescent="0.25">
      <c r="A85" s="6" t="s">
        <v>49</v>
      </c>
      <c r="B85" s="16" t="s">
        <v>168</v>
      </c>
      <c r="C85" s="5" t="s">
        <v>104</v>
      </c>
      <c r="D85" s="5">
        <f>'Overall by Group'!J86</f>
        <v>39</v>
      </c>
    </row>
    <row r="86" spans="1:4" x14ac:dyDescent="0.25">
      <c r="A86" s="5" t="s">
        <v>5</v>
      </c>
      <c r="B86" s="14" t="s">
        <v>6</v>
      </c>
      <c r="C86" s="5" t="s">
        <v>104</v>
      </c>
      <c r="D86" s="5">
        <f>'Overall by Group'!J87</f>
        <v>49</v>
      </c>
    </row>
    <row r="87" spans="1:4" x14ac:dyDescent="0.25">
      <c r="A87" s="9" t="s">
        <v>16</v>
      </c>
      <c r="B87" s="16" t="s">
        <v>133</v>
      </c>
      <c r="C87" s="5" t="s">
        <v>104</v>
      </c>
      <c r="D87" s="5">
        <f>'Overall by Group'!J88</f>
        <v>0</v>
      </c>
    </row>
    <row r="88" spans="1:4" x14ac:dyDescent="0.25">
      <c r="A88" s="5" t="s">
        <v>8</v>
      </c>
      <c r="B88" s="14" t="s">
        <v>9</v>
      </c>
      <c r="C88" s="5" t="s">
        <v>104</v>
      </c>
      <c r="D88" s="5">
        <f>'Overall by Group'!J89</f>
        <v>0</v>
      </c>
    </row>
    <row r="89" spans="1:4" x14ac:dyDescent="0.25">
      <c r="B89" s="5" t="s">
        <v>59</v>
      </c>
      <c r="C89" s="5" t="s">
        <v>104</v>
      </c>
      <c r="D89" s="5">
        <f>'Overall by Group'!J90</f>
        <v>34</v>
      </c>
    </row>
    <row r="90" spans="1:4" x14ac:dyDescent="0.25">
      <c r="B90" s="5" t="s">
        <v>173</v>
      </c>
      <c r="C90" s="5" t="s">
        <v>104</v>
      </c>
      <c r="D90" s="5">
        <f>'Overall by Group'!J91</f>
        <v>39</v>
      </c>
    </row>
    <row r="91" spans="1:4" x14ac:dyDescent="0.25">
      <c r="B91" s="5" t="s">
        <v>175</v>
      </c>
      <c r="C91" s="5" t="s">
        <v>104</v>
      </c>
      <c r="D91" s="5">
        <f>'Overall by Group'!J92</f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Overall by Group</vt:lpstr>
      <vt:lpstr>LR</vt:lpstr>
      <vt:lpstr>VRG June</vt:lpstr>
      <vt:lpstr> July S</vt:lpstr>
      <vt:lpstr>Thom Night</vt:lpstr>
      <vt:lpstr>Fun One</vt:lpstr>
      <vt:lpstr>Thom Oct</vt:lpstr>
      <vt:lpstr>Points only</vt:lpstr>
      <vt:lpstr>' July S'!QualifieR_1</vt:lpstr>
    </vt:vector>
  </TitlesOfParts>
  <Company>SCM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Harmuth</dc:creator>
  <cp:lastModifiedBy>Mike Harmuth</cp:lastModifiedBy>
  <cp:lastPrinted>2022-08-01T00:36:23Z</cp:lastPrinted>
  <dcterms:created xsi:type="dcterms:W3CDTF">2020-07-27T19:51:55Z</dcterms:created>
  <dcterms:modified xsi:type="dcterms:W3CDTF">2022-08-03T21:17:20Z</dcterms:modified>
</cp:coreProperties>
</file>